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rezua\OneDrive\Desktop\MISIF\Stats\MISIF Website Stats\"/>
    </mc:Choice>
  </mc:AlternateContent>
  <xr:revisionPtr revIDLastSave="0" documentId="13_ncr:1_{649BB1C0-B251-4FE1-9C3F-845F4640D46A}" xr6:coauthVersionLast="47" xr6:coauthVersionMax="47" xr10:uidLastSave="{00000000-0000-0000-0000-000000000000}"/>
  <bookViews>
    <workbookView xWindow="-108" yWindow="-108" windowWidth="23256" windowHeight="12456" firstSheet="6" activeTab="8" xr2:uid="{AADCAEE0-A60E-4350-9749-F3A032AEBB51}"/>
  </bookViews>
  <sheets>
    <sheet name="Table 1 Imp by Products" sheetId="1" r:id="rId1"/>
    <sheet name="Table 2 Exp by Products" sheetId="2" r:id="rId2"/>
    <sheet name="Table 3 Imp by Products &amp; Count" sheetId="3" r:id="rId3"/>
    <sheet name="Table 4 Exp by Products + Count" sheetId="4" r:id="rId4"/>
    <sheet name="Table 5 Imp by Country" sheetId="5" r:id="rId5"/>
    <sheet name="Table 6 Exp by Country" sheetId="6" r:id="rId6"/>
    <sheet name="Table 7 Imp by Country (Scrap)" sheetId="7" r:id="rId7"/>
    <sheet name="Table 8 Exp by Country (Scrap)" sheetId="8" r:id="rId8"/>
    <sheet name="Table 9 Malaysia Production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9" l="1"/>
  <c r="C138" i="6"/>
  <c r="C94" i="5"/>
  <c r="C165" i="4" l="1"/>
  <c r="C136" i="4"/>
  <c r="C106" i="4"/>
  <c r="C75" i="4"/>
  <c r="C48" i="4"/>
  <c r="C33" i="4"/>
  <c r="C4" i="4"/>
  <c r="C106" i="3"/>
  <c r="C78" i="3"/>
  <c r="C47" i="3"/>
  <c r="C4" i="3"/>
  <c r="C32" i="3"/>
  <c r="C34" i="2"/>
  <c r="C34" i="1"/>
  <c r="B19" i="9"/>
  <c r="C25" i="8" l="1"/>
  <c r="C47" i="7"/>
  <c r="B47" i="7"/>
  <c r="B106" i="3"/>
  <c r="C132" i="3"/>
  <c r="B25" i="8" l="1"/>
  <c r="B138" i="6"/>
  <c r="B94" i="5"/>
  <c r="B132" i="3"/>
  <c r="B47" i="3"/>
  <c r="B78" i="3"/>
  <c r="B32" i="3"/>
  <c r="C30" i="3"/>
  <c r="B30" i="3"/>
  <c r="B4" i="3"/>
  <c r="B136" i="4"/>
  <c r="B75" i="4"/>
  <c r="B33" i="4"/>
  <c r="B4" i="4"/>
  <c r="B106" i="4" l="1"/>
  <c r="B165" i="4" s="1"/>
  <c r="B48" i="4"/>
  <c r="B34" i="1" l="1"/>
  <c r="B3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A4FC4CC-27DD-4220-81D5-34B38CEDDF23}" keepAlive="1" name="Query - Append20212022 (2)" description="Connection to the 'Append20212022 (2)' query in the workbook." type="5" refreshedVersion="8" background="1">
    <dbPr connection="Provider=Microsoft.Mashup.OleDb.1;Data Source=$Workbook$;Location=&quot;Append20212022 (2)&quot;;Extended Properties=&quot;&quot;" command="SELECT * FROM [Append20212022 (2)]"/>
  </connection>
  <connection id="2" xr16:uid="{F33F5A62-2D0B-417C-ADDC-A87968C62738}" keepAlive="1" name="Query - Table2021" description="Connection to the 'Table2021' query in the workbook." type="5" refreshedVersion="0" background="1">
    <dbPr connection="Provider=Microsoft.Mashup.OleDb.1;Data Source=$Workbook$;Location=Table2021;Extended Properties=&quot;&quot;" command="SELECT * FROM [Table2021]"/>
  </connection>
  <connection id="3" xr16:uid="{CFE7F4CB-3D1E-4E63-AED7-C1520112BB75}" keepAlive="1" name="Query - Table2021 (2)" description="Connection to the 'Table2021 (2)' query in the workbook." type="5" refreshedVersion="0" background="1">
    <dbPr connection="Provider=Microsoft.Mashup.OleDb.1;Data Source=$Workbook$;Location=&quot;Table2021 (2)&quot;;Extended Properties=&quot;&quot;" command="SELECT * FROM [Table2021 (2)]"/>
  </connection>
  <connection id="4" xr16:uid="{76BE365A-E933-4DCC-BC8F-51F30F9F6524}" keepAlive="1" name="Query - Table2022" description="Connection to the 'Table2022' query in the workbook." type="5" refreshedVersion="0" background="1">
    <dbPr connection="Provider=Microsoft.Mashup.OleDb.1;Data Source=$Workbook$;Location=Table2022;Extended Properties=&quot;&quot;" command="SELECT * FROM [Table2022]"/>
  </connection>
  <connection id="5" xr16:uid="{C957B9AB-9CB6-4801-B327-084C688CD0AE}" keepAlive="1" name="Query - Table2022 (2)" description="Connection to the 'Table2022 (2)' query in the workbook." type="5" refreshedVersion="0" background="1">
    <dbPr connection="Provider=Microsoft.Mashup.OleDb.1;Data Source=$Workbook$;Location=&quot;Table2022 (2)&quot;;Extended Properties=&quot;&quot;" command="SELECT * FROM [Table2022 (2)]"/>
  </connection>
</connections>
</file>

<file path=xl/sharedStrings.xml><?xml version="1.0" encoding="utf-8"?>
<sst xmlns="http://schemas.openxmlformats.org/spreadsheetml/2006/main" count="694" uniqueCount="192">
  <si>
    <t>Row Labels</t>
  </si>
  <si>
    <t>Grand Total</t>
  </si>
  <si>
    <t>110 Pig Iron</t>
  </si>
  <si>
    <t>120 DRI</t>
  </si>
  <si>
    <t>130 HBI</t>
  </si>
  <si>
    <t>200 Ferro Alloys</t>
  </si>
  <si>
    <t>310 Ingots</t>
  </si>
  <si>
    <t>320 Semi Finished</t>
  </si>
  <si>
    <t>410 Rails and Accessories</t>
  </si>
  <si>
    <t>420 Steel Sheet Piles</t>
  </si>
  <si>
    <t>430 Sections</t>
  </si>
  <si>
    <t>440 Bars</t>
  </si>
  <si>
    <t>450 Wire Rods</t>
  </si>
  <si>
    <t>470 Plates</t>
  </si>
  <si>
    <t>481 HR Carbon Steels</t>
  </si>
  <si>
    <t>482 HR Stainless Steels</t>
  </si>
  <si>
    <t>483 HR Others Alloys</t>
  </si>
  <si>
    <t>490 Tyres &amp; Wheels</t>
  </si>
  <si>
    <t xml:space="preserve">511 CR Carbon Steel </t>
  </si>
  <si>
    <t>512 CR Stainless Steel</t>
  </si>
  <si>
    <t>513 CR Others Alloys</t>
  </si>
  <si>
    <t>520 CR Electrical Sheets</t>
  </si>
  <si>
    <t>611 Hot Dip (CGI)</t>
  </si>
  <si>
    <t>612 EGI</t>
  </si>
  <si>
    <t>620 Tinplates</t>
  </si>
  <si>
    <t>630 Zn-Al</t>
  </si>
  <si>
    <t>680 Color Coated</t>
  </si>
  <si>
    <t>690 Coated Sheets Others</t>
  </si>
  <si>
    <t>710 Pipe Seamless</t>
  </si>
  <si>
    <t>720 Pipe Welded</t>
  </si>
  <si>
    <t>830 Cold Drawn Bars</t>
  </si>
  <si>
    <t>840 Steel Wires</t>
  </si>
  <si>
    <t>INDONESIA</t>
  </si>
  <si>
    <t>MYANMAR</t>
  </si>
  <si>
    <t>PHILIPPINES</t>
  </si>
  <si>
    <t>SINGAPORE</t>
  </si>
  <si>
    <t>THAILAND</t>
  </si>
  <si>
    <t>VIET NAM</t>
  </si>
  <si>
    <t>ALBANIA</t>
  </si>
  <si>
    <t>ANGOLA</t>
  </si>
  <si>
    <t>AMERICAN SAMOA</t>
  </si>
  <si>
    <t>ARGENTINA</t>
  </si>
  <si>
    <t>AUSTRALIA</t>
  </si>
  <si>
    <t>AUSTRIA</t>
  </si>
  <si>
    <t>BAHRAIN</t>
  </si>
  <si>
    <t>BANGLADESH</t>
  </si>
  <si>
    <t>BELGIUM</t>
  </si>
  <si>
    <t>BENIN</t>
  </si>
  <si>
    <t>BRAZIL</t>
  </si>
  <si>
    <t>BRUNEI DARUSSALAM</t>
  </si>
  <si>
    <t>BULGARIA</t>
  </si>
  <si>
    <t>CAMBODIA</t>
  </si>
  <si>
    <t>CAMEROON</t>
  </si>
  <si>
    <t>CANADA</t>
  </si>
  <si>
    <t>CHILE</t>
  </si>
  <si>
    <t>CHINA</t>
  </si>
  <si>
    <t>COLOMBIA</t>
  </si>
  <si>
    <t>CONGO</t>
  </si>
  <si>
    <t>COSTA RICA</t>
  </si>
  <si>
    <t>COTE D'IVOIRE</t>
  </si>
  <si>
    <t>CROATIA</t>
  </si>
  <si>
    <t>DENMARK</t>
  </si>
  <si>
    <t>CYPRUS</t>
  </si>
  <si>
    <t>DOMINICAN REPUBLIC</t>
  </si>
  <si>
    <t>CZECH REPUBLIC</t>
  </si>
  <si>
    <t>ECUADOR</t>
  </si>
  <si>
    <t>EGYPT</t>
  </si>
  <si>
    <t>DJIBOUTI</t>
  </si>
  <si>
    <t>ESTONIA</t>
  </si>
  <si>
    <t>FIJI</t>
  </si>
  <si>
    <t>FINLAND</t>
  </si>
  <si>
    <t>FRANCE</t>
  </si>
  <si>
    <t>GABON</t>
  </si>
  <si>
    <t>GERMANY</t>
  </si>
  <si>
    <t>GHANA</t>
  </si>
  <si>
    <t>GREECE</t>
  </si>
  <si>
    <t>HONG KONG</t>
  </si>
  <si>
    <t>HUNGARY</t>
  </si>
  <si>
    <t>INDIA</t>
  </si>
  <si>
    <t>IRAN, ISLAMIC REPUBLIC OF</t>
  </si>
  <si>
    <t>GUATEMALA</t>
  </si>
  <si>
    <t>IRAQ</t>
  </si>
  <si>
    <t>IRELAND</t>
  </si>
  <si>
    <t>ITALY</t>
  </si>
  <si>
    <t>HONDURAS</t>
  </si>
  <si>
    <t>JAPAN</t>
  </si>
  <si>
    <t>JORDAN</t>
  </si>
  <si>
    <t>KENYA</t>
  </si>
  <si>
    <t>KOREA, REPUBLIC OF</t>
  </si>
  <si>
    <t>KUWAIT</t>
  </si>
  <si>
    <t>LAO, PEOPLE'S DEMOCRATIC REPUBLIC</t>
  </si>
  <si>
    <t>LIBERIA</t>
  </si>
  <si>
    <t>LITHUANIA</t>
  </si>
  <si>
    <t>JAMAICA</t>
  </si>
  <si>
    <t>MALDIVES</t>
  </si>
  <si>
    <t>MARSHALL ISLANDS</t>
  </si>
  <si>
    <t>MAURITIUS</t>
  </si>
  <si>
    <t>MEXICO</t>
  </si>
  <si>
    <t>MOZAMBIQUE</t>
  </si>
  <si>
    <t>LATVIA</t>
  </si>
  <si>
    <t>NETHERLANDS</t>
  </si>
  <si>
    <t>NEW CALEDONIA</t>
  </si>
  <si>
    <t>NEW ZEALAND</t>
  </si>
  <si>
    <t>LUXEMBOURG</t>
  </si>
  <si>
    <t>NICARAGUA</t>
  </si>
  <si>
    <t>NIGERIA</t>
  </si>
  <si>
    <t>MALAYSIA</t>
  </si>
  <si>
    <t>NORWAY</t>
  </si>
  <si>
    <t>OMAN</t>
  </si>
  <si>
    <t>MALTA</t>
  </si>
  <si>
    <t>PAKISTAN</t>
  </si>
  <si>
    <t>PANAMA</t>
  </si>
  <si>
    <t>MOROCCO</t>
  </si>
  <si>
    <t>PAPUA NEW GUINEA</t>
  </si>
  <si>
    <t>PERU</t>
  </si>
  <si>
    <t>POLAND</t>
  </si>
  <si>
    <t>PORTUGAL</t>
  </si>
  <si>
    <t>QATAR</t>
  </si>
  <si>
    <t>ROMANIA</t>
  </si>
  <si>
    <t>RUSSIAN FEDERATION</t>
  </si>
  <si>
    <t>SAINT LUCIA</t>
  </si>
  <si>
    <t>SAUDI ARABIA</t>
  </si>
  <si>
    <t>SENEGAL</t>
  </si>
  <si>
    <t>PARAGUAY</t>
  </si>
  <si>
    <t>SLOVAKIA</t>
  </si>
  <si>
    <t>SLOVENIA</t>
  </si>
  <si>
    <t>SOLOMON ISLANDS</t>
  </si>
  <si>
    <t>SOUTH AFRICA</t>
  </si>
  <si>
    <t>PUERTO RICO</t>
  </si>
  <si>
    <t>SPAIN</t>
  </si>
  <si>
    <t>SRI LANKA</t>
  </si>
  <si>
    <t>REUNION</t>
  </si>
  <si>
    <t>SURINAME</t>
  </si>
  <si>
    <t>SWEDEN</t>
  </si>
  <si>
    <t>SWITZERLAND</t>
  </si>
  <si>
    <t>TAIWAN, PROVINCE OF CHINA</t>
  </si>
  <si>
    <t>TANZANIA, UNITED REPUBLIC OF</t>
  </si>
  <si>
    <t>TIMOR LESTE</t>
  </si>
  <si>
    <t>TOGO</t>
  </si>
  <si>
    <t>TONGA</t>
  </si>
  <si>
    <t>TRINIDAD AND TOBAGO</t>
  </si>
  <si>
    <t>TURKEY</t>
  </si>
  <si>
    <t>UKRAINE</t>
  </si>
  <si>
    <t>UNITED ARAB EMIRATES</t>
  </si>
  <si>
    <t>UNITED KINGDOM</t>
  </si>
  <si>
    <t>UNITED STATES</t>
  </si>
  <si>
    <t>URUGUAY</t>
  </si>
  <si>
    <t>VANUATU</t>
  </si>
  <si>
    <t>WESTERN SAMOA</t>
  </si>
  <si>
    <t>TUNISIA</t>
  </si>
  <si>
    <t>YEMEN</t>
  </si>
  <si>
    <t>UGANDA</t>
  </si>
  <si>
    <t>VENEZUELA, BOLIVARIAN REPUBLIC OF</t>
  </si>
  <si>
    <t>Imports by Products</t>
  </si>
  <si>
    <t>Exports by Products</t>
  </si>
  <si>
    <t>Imports by Products &amp; Countries (ASEAN)</t>
  </si>
  <si>
    <t>Exports by Products &amp; Countries (ASEAN)</t>
  </si>
  <si>
    <t>ALGERIA</t>
  </si>
  <si>
    <t>BELARUS</t>
  </si>
  <si>
    <t>BELIZE</t>
  </si>
  <si>
    <t>EQUATORIAL GUINEA</t>
  </si>
  <si>
    <t>KAZAKHSTAN</t>
  </si>
  <si>
    <t>SEYCHELLES</t>
  </si>
  <si>
    <t>TURKIYE</t>
  </si>
  <si>
    <t xml:space="preserve">Exports by Countries </t>
  </si>
  <si>
    <t xml:space="preserve">Scrap Exports by Countries </t>
  </si>
  <si>
    <t xml:space="preserve">Scrap Imports by Countries </t>
  </si>
  <si>
    <t xml:space="preserve">Imports by Countries </t>
  </si>
  <si>
    <t>Malaysia Production</t>
  </si>
  <si>
    <t>SERBIA</t>
  </si>
  <si>
    <t>ANTIGUA &amp; BARBUDA</t>
  </si>
  <si>
    <t>ICELAND</t>
  </si>
  <si>
    <t>MACAO</t>
  </si>
  <si>
    <t>MALAWI</t>
  </si>
  <si>
    <t>MAURITANIA</t>
  </si>
  <si>
    <t>MONGOLIA</t>
  </si>
  <si>
    <t>NIUE</t>
  </si>
  <si>
    <t>CURACAO</t>
  </si>
  <si>
    <t>GUADELOUPE</t>
  </si>
  <si>
    <t>ARMENIA</t>
  </si>
  <si>
    <t>BAHAMAS</t>
  </si>
  <si>
    <t>DOMINICA</t>
  </si>
  <si>
    <t>FRENCH POLYNESIA</t>
  </si>
  <si>
    <t>KIRIBATI</t>
  </si>
  <si>
    <t>KYRGYZSTAN</t>
  </si>
  <si>
    <t>MADAGASCAR</t>
  </si>
  <si>
    <t>NAMIBIA</t>
  </si>
  <si>
    <t>NEPAL</t>
  </si>
  <si>
    <t>NORFOLK ISLAND</t>
  </si>
  <si>
    <t>OTHER COUNTRIES, NES.</t>
  </si>
  <si>
    <t>SAINT KITTS AND NEVIS</t>
  </si>
  <si>
    <t>GEORGIA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</si>
</sst>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left"/>
    </xf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horizontal="left" inden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right"/>
    </xf>
    <xf numFmtId="0" fontId="2" fillId="0" borderId="0" xfId="0" applyFont="1"/>
    <xf numFmtId="0" fontId="2" fillId="3" borderId="0" xfId="0" applyFont="1" applyFill="1"/>
    <xf numFmtId="0" fontId="2" fillId="4" borderId="0" xfId="0" applyFont="1" applyFill="1"/>
    <xf numFmtId="164" fontId="2" fillId="4" borderId="0" xfId="1" applyNumberFormat="1" applyFont="1" applyFill="1"/>
    <xf numFmtId="164" fontId="2" fillId="5" borderId="0" xfId="0" applyNumberFormat="1" applyFont="1" applyFill="1"/>
    <xf numFmtId="0" fontId="0" fillId="0" borderId="0" xfId="0" applyAlignment="1">
      <alignment horizontal="left" indent="2"/>
    </xf>
    <xf numFmtId="0" fontId="2" fillId="5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164" fontId="2" fillId="5" borderId="0" xfId="1" applyNumberFormat="1" applyFont="1" applyFill="1" applyBorder="1" applyAlignment="1">
      <alignment horizontal="left"/>
    </xf>
    <xf numFmtId="164" fontId="2" fillId="0" borderId="0" xfId="0" applyNumberFormat="1" applyFont="1"/>
    <xf numFmtId="164" fontId="0" fillId="0" borderId="0" xfId="1" applyNumberFormat="1" applyFont="1" applyFill="1"/>
    <xf numFmtId="164" fontId="2" fillId="2" borderId="2" xfId="0" applyNumberFormat="1" applyFont="1" applyFill="1" applyBorder="1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/>
    <xf numFmtId="0" fontId="2" fillId="2" borderId="2" xfId="0" applyFont="1" applyFill="1" applyBorder="1" applyAlignment="1">
      <alignment horizontal="left"/>
    </xf>
    <xf numFmtId="164" fontId="2" fillId="0" borderId="0" xfId="1" applyNumberFormat="1" applyFont="1" applyFill="1"/>
    <xf numFmtId="164" fontId="2" fillId="0" borderId="0" xfId="1" applyNumberFormat="1" applyFont="1" applyFill="1" applyBorder="1" applyAlignment="1">
      <alignment horizontal="left"/>
    </xf>
    <xf numFmtId="164" fontId="0" fillId="0" borderId="0" xfId="1" applyNumberFormat="1" applyFont="1" applyFill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0" fontId="0" fillId="0" borderId="0" xfId="0" applyFill="1" applyBorder="1" applyAlignment="1">
      <alignment horizontal="left"/>
    </xf>
    <xf numFmtId="164" fontId="0" fillId="0" borderId="0" xfId="0" applyNumberFormat="1" applyFill="1" applyBorder="1"/>
    <xf numFmtId="0" fontId="0" fillId="0" borderId="0" xfId="0" applyFill="1" applyBorder="1"/>
    <xf numFmtId="0" fontId="2" fillId="0" borderId="0" xfId="0" applyFont="1" applyFill="1" applyBorder="1" applyAlignment="1">
      <alignment horizontal="left"/>
    </xf>
    <xf numFmtId="164" fontId="2" fillId="0" borderId="0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FA0A4-5574-4BF2-B206-FD40BD777266}">
  <dimension ref="A1:E34"/>
  <sheetViews>
    <sheetView topLeftCell="A13" zoomScale="115" zoomScaleNormal="115" workbookViewId="0">
      <selection activeCell="C35" sqref="C35"/>
    </sheetView>
  </sheetViews>
  <sheetFormatPr defaultColWidth="11.109375" defaultRowHeight="14.4" x14ac:dyDescent="0.3"/>
  <cols>
    <col min="1" max="1" width="24.21875" customWidth="1"/>
    <col min="2" max="2" width="11.77734375" customWidth="1"/>
  </cols>
  <sheetData>
    <row r="1" spans="1:5" x14ac:dyDescent="0.3">
      <c r="A1" s="7" t="s">
        <v>153</v>
      </c>
    </row>
    <row r="2" spans="1:5" x14ac:dyDescent="0.3">
      <c r="D2" s="7"/>
      <c r="E2" s="7"/>
    </row>
    <row r="3" spans="1:5" x14ac:dyDescent="0.3">
      <c r="A3" s="8"/>
      <c r="B3" s="8">
        <v>2023</v>
      </c>
      <c r="C3" s="8">
        <v>2024</v>
      </c>
      <c r="D3" s="7"/>
      <c r="E3" s="7"/>
    </row>
    <row r="4" spans="1:5" x14ac:dyDescent="0.3">
      <c r="A4" t="s">
        <v>2</v>
      </c>
      <c r="B4" s="2">
        <v>392316.87873800023</v>
      </c>
      <c r="C4" s="3">
        <v>332109.11444063979</v>
      </c>
      <c r="D4" s="3"/>
      <c r="E4" s="3"/>
    </row>
    <row r="5" spans="1:5" x14ac:dyDescent="0.3">
      <c r="A5" t="s">
        <v>3</v>
      </c>
      <c r="B5" s="2">
        <v>24100.982189999995</v>
      </c>
      <c r="C5" s="3">
        <v>9965.1669629999997</v>
      </c>
      <c r="D5" s="3"/>
      <c r="E5" s="3"/>
    </row>
    <row r="6" spans="1:5" x14ac:dyDescent="0.3">
      <c r="A6" t="s">
        <v>4</v>
      </c>
      <c r="B6" s="2">
        <v>1847.52585</v>
      </c>
      <c r="C6" s="3">
        <v>2591.4592957000004</v>
      </c>
      <c r="D6" s="3"/>
      <c r="E6" s="3"/>
    </row>
    <row r="7" spans="1:5" x14ac:dyDescent="0.3">
      <c r="A7" t="s">
        <v>5</v>
      </c>
      <c r="B7" s="2">
        <v>66389.181080000024</v>
      </c>
      <c r="C7" s="3">
        <v>87819.762178000048</v>
      </c>
      <c r="D7" s="3"/>
      <c r="E7" s="3"/>
    </row>
    <row r="8" spans="1:5" x14ac:dyDescent="0.3">
      <c r="A8" t="s">
        <v>6</v>
      </c>
      <c r="B8" s="2">
        <v>2057.8983950000006</v>
      </c>
      <c r="C8" s="3">
        <v>703.35542769999995</v>
      </c>
      <c r="D8" s="3"/>
      <c r="E8" s="3"/>
    </row>
    <row r="9" spans="1:5" x14ac:dyDescent="0.3">
      <c r="A9" t="s">
        <v>7</v>
      </c>
      <c r="B9" s="2">
        <v>358172.88935699995</v>
      </c>
      <c r="C9" s="3">
        <v>270558.09256052488</v>
      </c>
      <c r="D9" s="3"/>
      <c r="E9" s="3"/>
    </row>
    <row r="10" spans="1:5" x14ac:dyDescent="0.3">
      <c r="A10" t="s">
        <v>8</v>
      </c>
      <c r="B10" s="2">
        <v>64776.175317445028</v>
      </c>
      <c r="C10" s="3">
        <v>157154.08280239996</v>
      </c>
      <c r="D10" s="3"/>
      <c r="E10" s="3"/>
    </row>
    <row r="11" spans="1:5" x14ac:dyDescent="0.3">
      <c r="A11" t="s">
        <v>9</v>
      </c>
      <c r="B11" s="2">
        <v>33106.38885599999</v>
      </c>
      <c r="C11" s="3">
        <v>58417.490409999999</v>
      </c>
      <c r="D11" s="3"/>
      <c r="E11" s="3"/>
    </row>
    <row r="12" spans="1:5" x14ac:dyDescent="0.3">
      <c r="A12" t="s">
        <v>10</v>
      </c>
      <c r="B12" s="2">
        <v>707625.97354852885</v>
      </c>
      <c r="C12" s="3">
        <v>670434.45689375233</v>
      </c>
      <c r="D12" s="3"/>
      <c r="E12" s="3"/>
    </row>
    <row r="13" spans="1:5" x14ac:dyDescent="0.3">
      <c r="A13" t="s">
        <v>11</v>
      </c>
      <c r="B13" s="2">
        <v>179698.47755670681</v>
      </c>
      <c r="C13" s="3">
        <v>193071.17289928874</v>
      </c>
      <c r="D13" s="3"/>
      <c r="E13" s="3"/>
    </row>
    <row r="14" spans="1:5" x14ac:dyDescent="0.3">
      <c r="A14" t="s">
        <v>12</v>
      </c>
      <c r="B14" s="2">
        <v>633859.54147430044</v>
      </c>
      <c r="C14" s="3">
        <v>735580.437436098</v>
      </c>
      <c r="D14" s="3"/>
      <c r="E14" s="3"/>
    </row>
    <row r="15" spans="1:5" x14ac:dyDescent="0.3">
      <c r="A15" t="s">
        <v>13</v>
      </c>
      <c r="B15" s="2">
        <v>264247.88659320009</v>
      </c>
      <c r="C15" s="3">
        <v>248347.36257561791</v>
      </c>
      <c r="D15" s="3"/>
      <c r="E15" s="3"/>
    </row>
    <row r="16" spans="1:5" x14ac:dyDescent="0.3">
      <c r="A16" t="s">
        <v>14</v>
      </c>
      <c r="B16" s="2">
        <v>1923916.1475300002</v>
      </c>
      <c r="C16" s="3">
        <v>2358589.0468639964</v>
      </c>
      <c r="D16" s="3"/>
      <c r="E16" s="3"/>
    </row>
    <row r="17" spans="1:5" x14ac:dyDescent="0.3">
      <c r="A17" t="s">
        <v>15</v>
      </c>
      <c r="B17" s="2">
        <v>205605.85164295995</v>
      </c>
      <c r="C17" s="3">
        <v>153443.4126729999</v>
      </c>
      <c r="D17" s="3"/>
      <c r="E17" s="3"/>
    </row>
    <row r="18" spans="1:5" x14ac:dyDescent="0.3">
      <c r="A18" t="s">
        <v>16</v>
      </c>
      <c r="B18" s="2">
        <v>16857.235653</v>
      </c>
      <c r="C18" s="3">
        <v>11300.530341000003</v>
      </c>
      <c r="D18" s="3"/>
      <c r="E18" s="3"/>
    </row>
    <row r="19" spans="1:5" x14ac:dyDescent="0.3">
      <c r="A19" t="s">
        <v>17</v>
      </c>
      <c r="B19" s="2">
        <v>1182.7672279999999</v>
      </c>
      <c r="C19" s="3">
        <v>1017.4268180000003</v>
      </c>
      <c r="D19" s="3"/>
      <c r="E19" s="3"/>
    </row>
    <row r="20" spans="1:5" x14ac:dyDescent="0.3">
      <c r="A20" t="s">
        <v>18</v>
      </c>
      <c r="B20" s="2">
        <v>556191.61336200032</v>
      </c>
      <c r="C20" s="3">
        <v>558360.56507299002</v>
      </c>
      <c r="D20" s="3"/>
      <c r="E20" s="3"/>
    </row>
    <row r="21" spans="1:5" x14ac:dyDescent="0.3">
      <c r="A21" t="s">
        <v>19</v>
      </c>
      <c r="B21" s="2">
        <v>113455.57202348311</v>
      </c>
      <c r="C21" s="3">
        <v>188912.23387073039</v>
      </c>
      <c r="D21" s="3"/>
      <c r="E21" s="3"/>
    </row>
    <row r="22" spans="1:5" x14ac:dyDescent="0.3">
      <c r="A22" t="s">
        <v>20</v>
      </c>
      <c r="B22" s="2">
        <v>88959.125027000002</v>
      </c>
      <c r="C22" s="3">
        <v>110999.96426169999</v>
      </c>
      <c r="D22" s="3"/>
      <c r="E22" s="3"/>
    </row>
    <row r="23" spans="1:5" x14ac:dyDescent="0.3">
      <c r="A23" t="s">
        <v>21</v>
      </c>
      <c r="B23" s="2">
        <v>50516.15392199999</v>
      </c>
      <c r="C23" s="3">
        <v>50398.304840588615</v>
      </c>
      <c r="D23" s="3"/>
      <c r="E23" s="3"/>
    </row>
    <row r="24" spans="1:5" x14ac:dyDescent="0.3">
      <c r="A24" t="s">
        <v>22</v>
      </c>
      <c r="B24" s="2">
        <v>431052.00364000007</v>
      </c>
      <c r="C24" s="3">
        <v>522598.57031199994</v>
      </c>
      <c r="D24" s="3"/>
      <c r="E24" s="3"/>
    </row>
    <row r="25" spans="1:5" x14ac:dyDescent="0.3">
      <c r="A25" t="s">
        <v>23</v>
      </c>
      <c r="B25" s="2">
        <v>85099.071856999988</v>
      </c>
      <c r="C25" s="3">
        <v>76407.922694000037</v>
      </c>
      <c r="D25" s="3"/>
      <c r="E25" s="3"/>
    </row>
    <row r="26" spans="1:5" x14ac:dyDescent="0.3">
      <c r="A26" t="s">
        <v>24</v>
      </c>
      <c r="B26" s="2">
        <v>103997.50398000002</v>
      </c>
      <c r="C26" s="3">
        <v>86903.417154800001</v>
      </c>
      <c r="D26" s="3"/>
      <c r="E26" s="3"/>
    </row>
    <row r="27" spans="1:5" x14ac:dyDescent="0.3">
      <c r="A27" t="s">
        <v>25</v>
      </c>
      <c r="B27" s="2">
        <v>163256.10117000001</v>
      </c>
      <c r="C27" s="3">
        <v>172553.26770000003</v>
      </c>
      <c r="D27" s="3"/>
      <c r="E27" s="3"/>
    </row>
    <row r="28" spans="1:5" x14ac:dyDescent="0.3">
      <c r="A28" t="s">
        <v>26</v>
      </c>
      <c r="B28" s="2">
        <v>76800.81302099998</v>
      </c>
      <c r="C28" s="3">
        <v>101767.356848</v>
      </c>
      <c r="D28" s="3"/>
      <c r="E28" s="3"/>
    </row>
    <row r="29" spans="1:5" x14ac:dyDescent="0.3">
      <c r="A29" t="s">
        <v>27</v>
      </c>
      <c r="B29" s="2">
        <v>85241.420163999923</v>
      </c>
      <c r="C29" s="3">
        <v>92868.719034500042</v>
      </c>
      <c r="D29" s="3"/>
      <c r="E29" s="3"/>
    </row>
    <row r="30" spans="1:5" x14ac:dyDescent="0.3">
      <c r="A30" t="s">
        <v>28</v>
      </c>
      <c r="B30" s="2">
        <v>186644.37054976218</v>
      </c>
      <c r="C30" s="3">
        <v>213734.25590653371</v>
      </c>
      <c r="D30" s="3"/>
      <c r="E30" s="3"/>
    </row>
    <row r="31" spans="1:5" x14ac:dyDescent="0.3">
      <c r="A31" t="s">
        <v>29</v>
      </c>
      <c r="B31" s="2">
        <v>233803.70343712228</v>
      </c>
      <c r="C31" s="3">
        <v>235532.19069160469</v>
      </c>
      <c r="D31" s="3"/>
      <c r="E31" s="3"/>
    </row>
    <row r="32" spans="1:5" x14ac:dyDescent="0.3">
      <c r="A32" t="s">
        <v>30</v>
      </c>
      <c r="B32" s="2">
        <v>38708.730526670814</v>
      </c>
      <c r="C32" s="3">
        <v>54651.223066191778</v>
      </c>
      <c r="D32" s="3"/>
      <c r="E32" s="3"/>
    </row>
    <row r="33" spans="1:5" x14ac:dyDescent="0.3">
      <c r="A33" t="s">
        <v>31</v>
      </c>
      <c r="B33" s="2">
        <v>226217.39021213003</v>
      </c>
      <c r="C33" s="3">
        <v>227024.21436128736</v>
      </c>
      <c r="D33" s="3"/>
      <c r="E33" s="3"/>
    </row>
    <row r="34" spans="1:5" x14ac:dyDescent="0.3">
      <c r="A34" s="9" t="s">
        <v>1</v>
      </c>
      <c r="B34" s="10">
        <f>SUM(B4:B33)</f>
        <v>7315705.3739023097</v>
      </c>
      <c r="C34" s="10">
        <f>SUM(C4:C33)</f>
        <v>7983814.5763936462</v>
      </c>
      <c r="D34" s="16"/>
      <c r="E34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E919A-D681-429F-876C-243FE3C349CE}">
  <dimension ref="A1:I39"/>
  <sheetViews>
    <sheetView topLeftCell="A13" zoomScale="115" zoomScaleNormal="115" workbookViewId="0">
      <selection activeCell="C35" sqref="C35"/>
    </sheetView>
  </sheetViews>
  <sheetFormatPr defaultColWidth="11.109375" defaultRowHeight="14.4" x14ac:dyDescent="0.3"/>
  <cols>
    <col min="1" max="1" width="24.21875" customWidth="1"/>
    <col min="2" max="2" width="10.77734375" customWidth="1"/>
    <col min="3" max="3" width="12.21875" customWidth="1"/>
  </cols>
  <sheetData>
    <row r="1" spans="1:9" x14ac:dyDescent="0.3">
      <c r="A1" s="7" t="s">
        <v>154</v>
      </c>
    </row>
    <row r="3" spans="1:9" x14ac:dyDescent="0.3">
      <c r="A3" s="8"/>
      <c r="B3" s="8">
        <v>2023</v>
      </c>
      <c r="C3" s="8">
        <v>2024</v>
      </c>
    </row>
    <row r="4" spans="1:9" x14ac:dyDescent="0.3">
      <c r="A4" s="1" t="s">
        <v>2</v>
      </c>
      <c r="B4" s="3">
        <v>68814.42822999999</v>
      </c>
      <c r="C4" s="3">
        <v>33068.342989999997</v>
      </c>
      <c r="E4" s="3"/>
      <c r="F4" s="3"/>
    </row>
    <row r="5" spans="1:9" x14ac:dyDescent="0.3">
      <c r="A5" s="1" t="s">
        <v>3</v>
      </c>
      <c r="B5" s="3">
        <v>577869.67000000004</v>
      </c>
      <c r="C5" s="3">
        <v>618398.33400000003</v>
      </c>
      <c r="E5" s="3"/>
      <c r="F5" s="3"/>
    </row>
    <row r="6" spans="1:9" x14ac:dyDescent="0.3">
      <c r="A6" s="1" t="s">
        <v>4</v>
      </c>
      <c r="B6" s="3">
        <v>3132.5625</v>
      </c>
      <c r="C6" s="3">
        <v>38892.610895999998</v>
      </c>
      <c r="E6" s="3"/>
      <c r="F6" s="3"/>
    </row>
    <row r="7" spans="1:9" x14ac:dyDescent="0.3">
      <c r="A7" s="1" t="s">
        <v>5</v>
      </c>
      <c r="B7" s="3">
        <v>747260.90931660042</v>
      </c>
      <c r="C7" s="3">
        <v>940847.41104070027</v>
      </c>
      <c r="E7" s="3"/>
      <c r="F7" s="3"/>
    </row>
    <row r="8" spans="1:9" x14ac:dyDescent="0.3">
      <c r="A8" s="1" t="s">
        <v>6</v>
      </c>
      <c r="B8" s="3">
        <v>4591.0995599999997</v>
      </c>
      <c r="C8" s="3">
        <v>4078.4199049999997</v>
      </c>
      <c r="E8" s="3"/>
      <c r="F8" s="3"/>
    </row>
    <row r="9" spans="1:9" x14ac:dyDescent="0.3">
      <c r="A9" s="1" t="s">
        <v>7</v>
      </c>
      <c r="B9" s="3">
        <v>1798072.5530533665</v>
      </c>
      <c r="C9" s="3">
        <v>3821672.2423280007</v>
      </c>
      <c r="E9" s="3"/>
      <c r="F9" s="3"/>
    </row>
    <row r="10" spans="1:9" x14ac:dyDescent="0.3">
      <c r="A10" s="1" t="s">
        <v>8</v>
      </c>
      <c r="B10" s="3">
        <v>681.18758639999987</v>
      </c>
      <c r="C10" s="3">
        <v>2374.3431350000019</v>
      </c>
      <c r="E10" s="3"/>
      <c r="F10" s="3"/>
    </row>
    <row r="11" spans="1:9" x14ac:dyDescent="0.3">
      <c r="A11" s="1" t="s">
        <v>9</v>
      </c>
      <c r="B11" s="3">
        <v>1569.2893000000001</v>
      </c>
      <c r="C11" s="3">
        <v>8204.6755599999997</v>
      </c>
      <c r="E11" s="3"/>
      <c r="F11" s="3"/>
    </row>
    <row r="12" spans="1:9" x14ac:dyDescent="0.3">
      <c r="A12" s="1" t="s">
        <v>10</v>
      </c>
      <c r="B12" s="3">
        <v>80272.03274211887</v>
      </c>
      <c r="C12" s="3">
        <v>86544.569621899907</v>
      </c>
      <c r="E12" s="3"/>
      <c r="F12" s="3"/>
    </row>
    <row r="13" spans="1:9" x14ac:dyDescent="0.3">
      <c r="A13" s="1" t="s">
        <v>11</v>
      </c>
      <c r="B13" s="3">
        <v>1965100.3164382</v>
      </c>
      <c r="C13" s="3">
        <v>2611196.8788053999</v>
      </c>
      <c r="E13" s="3"/>
      <c r="F13" s="3"/>
      <c r="G13" s="3"/>
      <c r="H13" s="3"/>
      <c r="I13" s="3"/>
    </row>
    <row r="14" spans="1:9" x14ac:dyDescent="0.3">
      <c r="A14" s="1" t="s">
        <v>12</v>
      </c>
      <c r="B14" s="3">
        <v>1711702.9069089999</v>
      </c>
      <c r="C14" s="3">
        <v>1580663.3005870001</v>
      </c>
      <c r="E14" s="3"/>
      <c r="F14" s="3"/>
      <c r="G14" s="3"/>
      <c r="H14" s="3"/>
      <c r="I14" s="3"/>
    </row>
    <row r="15" spans="1:9" x14ac:dyDescent="0.3">
      <c r="A15" s="1" t="s">
        <v>13</v>
      </c>
      <c r="B15" s="3">
        <v>203839.58179</v>
      </c>
      <c r="C15" s="3">
        <v>172403.73086999997</v>
      </c>
      <c r="E15" s="3"/>
      <c r="F15" s="3"/>
    </row>
    <row r="16" spans="1:9" x14ac:dyDescent="0.3">
      <c r="A16" s="1" t="s">
        <v>14</v>
      </c>
      <c r="B16" s="3">
        <v>6803.2162120000048</v>
      </c>
      <c r="C16" s="3">
        <v>9282.7932620000029</v>
      </c>
      <c r="E16" s="3"/>
      <c r="F16" s="3"/>
    </row>
    <row r="17" spans="1:8" x14ac:dyDescent="0.3">
      <c r="A17" s="1" t="s">
        <v>15</v>
      </c>
      <c r="B17" s="3">
        <v>9383.0547749999987</v>
      </c>
      <c r="C17" s="3">
        <v>11205.995608000007</v>
      </c>
      <c r="E17" s="3"/>
      <c r="F17" s="3"/>
    </row>
    <row r="18" spans="1:8" x14ac:dyDescent="0.3">
      <c r="A18" s="1" t="s">
        <v>16</v>
      </c>
      <c r="B18" s="3">
        <v>11321.865768000001</v>
      </c>
      <c r="C18" s="3">
        <v>20580.886934999999</v>
      </c>
      <c r="E18" s="3"/>
      <c r="F18" s="3"/>
    </row>
    <row r="19" spans="1:8" x14ac:dyDescent="0.3">
      <c r="A19" s="1" t="s">
        <v>17</v>
      </c>
      <c r="B19" s="3">
        <v>7.8609</v>
      </c>
      <c r="C19" s="3">
        <v>50.359000000000009</v>
      </c>
      <c r="E19" s="3"/>
      <c r="F19" s="3"/>
    </row>
    <row r="20" spans="1:8" x14ac:dyDescent="0.3">
      <c r="A20" s="1" t="s">
        <v>18</v>
      </c>
      <c r="B20" s="3">
        <v>29388.755401999981</v>
      </c>
      <c r="C20" s="3">
        <v>95458.405049999958</v>
      </c>
      <c r="E20" s="3"/>
      <c r="F20" s="3"/>
    </row>
    <row r="21" spans="1:8" x14ac:dyDescent="0.3">
      <c r="A21" s="1" t="s">
        <v>19</v>
      </c>
      <c r="B21" s="3">
        <v>138974.04013149292</v>
      </c>
      <c r="C21" s="3">
        <v>118495.92911307994</v>
      </c>
      <c r="E21" s="3"/>
      <c r="F21" s="3"/>
    </row>
    <row r="22" spans="1:8" x14ac:dyDescent="0.3">
      <c r="A22" s="1" t="s">
        <v>20</v>
      </c>
      <c r="B22" s="3">
        <v>300.39856999999995</v>
      </c>
      <c r="C22" s="3">
        <v>158.38264999999998</v>
      </c>
      <c r="E22" s="3"/>
      <c r="F22" s="3"/>
    </row>
    <row r="23" spans="1:8" x14ac:dyDescent="0.3">
      <c r="A23" s="1" t="s">
        <v>21</v>
      </c>
      <c r="B23" s="3">
        <v>104908.62753199994</v>
      </c>
      <c r="C23" s="3">
        <v>34230.720320000022</v>
      </c>
      <c r="E23" s="3"/>
      <c r="F23" s="3"/>
      <c r="H23" s="3"/>
    </row>
    <row r="24" spans="1:8" x14ac:dyDescent="0.3">
      <c r="A24" s="1" t="s">
        <v>22</v>
      </c>
      <c r="B24" s="3">
        <v>13652.977260000001</v>
      </c>
      <c r="C24" s="3">
        <v>13168.019241999995</v>
      </c>
      <c r="E24" s="3"/>
      <c r="F24" s="3"/>
    </row>
    <row r="25" spans="1:8" x14ac:dyDescent="0.3">
      <c r="A25" s="1" t="s">
        <v>23</v>
      </c>
      <c r="B25" s="3">
        <v>21103.153519000003</v>
      </c>
      <c r="C25" s="3">
        <v>30168.172898999987</v>
      </c>
      <c r="E25" s="3"/>
      <c r="F25" s="3"/>
    </row>
    <row r="26" spans="1:8" x14ac:dyDescent="0.3">
      <c r="A26" s="1" t="s">
        <v>24</v>
      </c>
      <c r="B26" s="3">
        <v>36758.345839999987</v>
      </c>
      <c r="C26" s="3">
        <v>34391.967455299986</v>
      </c>
      <c r="E26" s="3"/>
      <c r="F26" s="3"/>
    </row>
    <row r="27" spans="1:8" x14ac:dyDescent="0.3">
      <c r="A27" s="1" t="s">
        <v>25</v>
      </c>
      <c r="B27" s="3">
        <v>5361.2655680000016</v>
      </c>
      <c r="C27" s="3">
        <v>7003.5505180000009</v>
      </c>
      <c r="E27" s="3"/>
      <c r="F27" s="3"/>
    </row>
    <row r="28" spans="1:8" x14ac:dyDescent="0.3">
      <c r="A28" s="1" t="s">
        <v>26</v>
      </c>
      <c r="B28" s="3">
        <v>38292.631042899993</v>
      </c>
      <c r="C28" s="3">
        <v>34194.838495399999</v>
      </c>
      <c r="E28" s="3"/>
      <c r="F28" s="3"/>
    </row>
    <row r="29" spans="1:8" x14ac:dyDescent="0.3">
      <c r="A29" s="1" t="s">
        <v>27</v>
      </c>
      <c r="B29" s="3">
        <v>12004.562355999997</v>
      </c>
      <c r="C29" s="3">
        <v>11835.668742888996</v>
      </c>
      <c r="E29" s="3"/>
      <c r="F29" s="3"/>
    </row>
    <row r="30" spans="1:8" x14ac:dyDescent="0.3">
      <c r="A30" s="1" t="s">
        <v>28</v>
      </c>
      <c r="B30" s="3">
        <v>89510.018661165304</v>
      </c>
      <c r="C30" s="3">
        <v>26365.839129960008</v>
      </c>
      <c r="E30" s="3"/>
      <c r="F30" s="3"/>
    </row>
    <row r="31" spans="1:8" x14ac:dyDescent="0.3">
      <c r="A31" s="1" t="s">
        <v>29</v>
      </c>
      <c r="B31" s="3">
        <v>355342.47611033055</v>
      </c>
      <c r="C31" s="3">
        <v>346941.63083966979</v>
      </c>
      <c r="E31" s="3"/>
      <c r="F31" s="3"/>
    </row>
    <row r="32" spans="1:8" x14ac:dyDescent="0.3">
      <c r="A32" s="1" t="s">
        <v>30</v>
      </c>
      <c r="B32" s="3">
        <v>13160.306228189997</v>
      </c>
      <c r="C32" s="3">
        <v>12797.510743438392</v>
      </c>
      <c r="E32" s="3"/>
      <c r="F32" s="3"/>
    </row>
    <row r="33" spans="1:9" x14ac:dyDescent="0.3">
      <c r="A33" s="1" t="s">
        <v>31</v>
      </c>
      <c r="B33" s="3">
        <v>188462.48109299986</v>
      </c>
      <c r="C33" s="3">
        <v>213366.6668241299</v>
      </c>
      <c r="E33" s="3"/>
      <c r="F33" s="3"/>
    </row>
    <row r="34" spans="1:9" x14ac:dyDescent="0.3">
      <c r="A34" s="9" t="s">
        <v>1</v>
      </c>
      <c r="B34" s="11">
        <f>SUM(B4:B33)</f>
        <v>8237642.5743947616</v>
      </c>
      <c r="C34" s="11">
        <f>SUM(C4:C33)</f>
        <v>10938042.196566867</v>
      </c>
      <c r="E34" s="3"/>
      <c r="F34" s="3"/>
    </row>
    <row r="35" spans="1:9" x14ac:dyDescent="0.3">
      <c r="H35" s="3"/>
      <c r="I35" s="3"/>
    </row>
    <row r="39" spans="1:9" x14ac:dyDescent="0.3">
      <c r="C39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D4F4D-4B9F-4DF6-A37D-50BFAAD47965}">
  <dimension ref="A1:G298"/>
  <sheetViews>
    <sheetView topLeftCell="A123" zoomScale="115" zoomScaleNormal="115" workbookViewId="0">
      <selection activeCell="C107" sqref="C107"/>
    </sheetView>
  </sheetViews>
  <sheetFormatPr defaultColWidth="11.109375" defaultRowHeight="14.4" x14ac:dyDescent="0.3"/>
  <cols>
    <col min="1" max="1" width="28.33203125" customWidth="1"/>
    <col min="2" max="3" width="11.44140625" customWidth="1"/>
  </cols>
  <sheetData>
    <row r="1" spans="1:7" x14ac:dyDescent="0.3">
      <c r="A1" s="7" t="s">
        <v>155</v>
      </c>
    </row>
    <row r="2" spans="1:7" x14ac:dyDescent="0.3">
      <c r="D2" s="7"/>
      <c r="E2" s="7"/>
      <c r="F2" s="7"/>
      <c r="G2" s="7"/>
    </row>
    <row r="3" spans="1:7" x14ac:dyDescent="0.3">
      <c r="A3" s="8"/>
      <c r="B3" s="8">
        <v>2023</v>
      </c>
      <c r="C3" s="8">
        <v>2024</v>
      </c>
      <c r="D3" s="7"/>
      <c r="E3" s="7"/>
      <c r="F3" s="7"/>
      <c r="G3" s="7"/>
    </row>
    <row r="4" spans="1:7" x14ac:dyDescent="0.3">
      <c r="A4" s="19" t="s">
        <v>32</v>
      </c>
      <c r="B4" s="20">
        <f>SUM(B5:B29)</f>
        <v>606123.66876759974</v>
      </c>
      <c r="C4" s="20">
        <f>SUM(C5:C29)</f>
        <v>570776.51714000001</v>
      </c>
      <c r="D4" s="14"/>
      <c r="E4" s="16"/>
      <c r="F4" s="16"/>
      <c r="G4" s="16"/>
    </row>
    <row r="5" spans="1:7" x14ac:dyDescent="0.3">
      <c r="A5" s="4" t="s">
        <v>2</v>
      </c>
      <c r="B5" s="3">
        <v>83455.956200000001</v>
      </c>
      <c r="C5" s="3">
        <v>387.04700000000003</v>
      </c>
      <c r="D5" s="4"/>
      <c r="E5" s="3"/>
      <c r="F5" s="3"/>
      <c r="G5" s="3"/>
    </row>
    <row r="6" spans="1:7" x14ac:dyDescent="0.3">
      <c r="A6" s="4" t="s">
        <v>5</v>
      </c>
      <c r="B6" s="3">
        <v>65.448000000000008</v>
      </c>
      <c r="C6" s="3">
        <v>1028.8674100000001</v>
      </c>
      <c r="D6" s="4"/>
      <c r="E6" s="3"/>
      <c r="F6" s="3"/>
      <c r="G6" s="3"/>
    </row>
    <row r="7" spans="1:7" x14ac:dyDescent="0.3">
      <c r="A7" s="4" t="s">
        <v>6</v>
      </c>
      <c r="B7" s="3">
        <v>0.219</v>
      </c>
      <c r="C7" s="3"/>
      <c r="D7" s="4"/>
      <c r="E7" s="3"/>
      <c r="F7" s="3"/>
      <c r="G7" s="3"/>
    </row>
    <row r="8" spans="1:7" x14ac:dyDescent="0.3">
      <c r="A8" s="4" t="s">
        <v>7</v>
      </c>
      <c r="B8" s="3">
        <v>103964.26800000001</v>
      </c>
      <c r="C8" s="3">
        <v>81181.02</v>
      </c>
      <c r="D8" s="4"/>
      <c r="E8" s="3"/>
      <c r="F8" s="3"/>
      <c r="G8" s="3"/>
    </row>
    <row r="9" spans="1:7" x14ac:dyDescent="0.3">
      <c r="A9" s="4" t="s">
        <v>8</v>
      </c>
      <c r="B9" s="3">
        <v>1.8</v>
      </c>
      <c r="C9" s="3">
        <v>3.1541399999999999</v>
      </c>
      <c r="D9" s="4"/>
      <c r="E9" s="3"/>
      <c r="F9" s="3"/>
      <c r="G9" s="3"/>
    </row>
    <row r="10" spans="1:7" x14ac:dyDescent="0.3">
      <c r="A10" s="4" t="s">
        <v>10</v>
      </c>
      <c r="B10" s="3">
        <v>6170.5630000000001</v>
      </c>
      <c r="C10" s="3">
        <v>5532.8860000000004</v>
      </c>
      <c r="D10" s="4"/>
      <c r="E10" s="3"/>
      <c r="F10" s="3"/>
      <c r="G10" s="3"/>
    </row>
    <row r="11" spans="1:7" x14ac:dyDescent="0.3">
      <c r="A11" s="4" t="s">
        <v>11</v>
      </c>
      <c r="B11" s="3">
        <v>12.849999999999998</v>
      </c>
      <c r="C11" s="3">
        <v>5.8799999999999998E-2</v>
      </c>
      <c r="D11" s="4"/>
      <c r="E11" s="3"/>
      <c r="F11" s="3"/>
      <c r="G11" s="3"/>
    </row>
    <row r="12" spans="1:7" x14ac:dyDescent="0.3">
      <c r="A12" s="4" t="s">
        <v>12</v>
      </c>
      <c r="B12" s="3">
        <v>192873.33860000002</v>
      </c>
      <c r="C12" s="3">
        <v>284674.26999999996</v>
      </c>
      <c r="D12" s="4"/>
      <c r="E12" s="3"/>
      <c r="F12" s="3"/>
      <c r="G12" s="3"/>
    </row>
    <row r="13" spans="1:7" x14ac:dyDescent="0.3">
      <c r="A13" s="4" t="s">
        <v>13</v>
      </c>
      <c r="B13" s="3">
        <v>45409.650150000001</v>
      </c>
      <c r="C13" s="3">
        <v>42280.381300000008</v>
      </c>
      <c r="D13" s="4"/>
      <c r="E13" s="3"/>
      <c r="F13" s="3"/>
      <c r="G13" s="3"/>
    </row>
    <row r="14" spans="1:7" x14ac:dyDescent="0.3">
      <c r="A14" s="4" t="s">
        <v>14</v>
      </c>
      <c r="B14" s="3">
        <v>13146.259329999999</v>
      </c>
      <c r="C14" s="3">
        <v>13.355</v>
      </c>
      <c r="D14" s="4"/>
      <c r="E14" s="3"/>
      <c r="F14" s="3"/>
      <c r="G14" s="3"/>
    </row>
    <row r="15" spans="1:7" x14ac:dyDescent="0.3">
      <c r="A15" s="4" t="s">
        <v>15</v>
      </c>
      <c r="B15" s="3">
        <v>120421.50599999998</v>
      </c>
      <c r="C15" s="3">
        <v>90574.02</v>
      </c>
      <c r="D15" s="4"/>
      <c r="E15" s="3"/>
      <c r="F15" s="3"/>
      <c r="G15" s="3"/>
    </row>
    <row r="16" spans="1:7" x14ac:dyDescent="0.3">
      <c r="A16" s="4" t="s">
        <v>16</v>
      </c>
      <c r="B16" s="3">
        <v>0.23893999999999999</v>
      </c>
      <c r="C16" s="3">
        <v>0.33500000000000002</v>
      </c>
      <c r="D16" s="4"/>
      <c r="E16" s="3"/>
      <c r="F16" s="3"/>
      <c r="G16" s="3"/>
    </row>
    <row r="17" spans="1:7" x14ac:dyDescent="0.3">
      <c r="A17" s="4" t="s">
        <v>18</v>
      </c>
      <c r="B17" s="3">
        <v>695.99199999999996</v>
      </c>
      <c r="C17" s="3">
        <v>1279.71174</v>
      </c>
      <c r="D17" s="4"/>
      <c r="E17" s="3"/>
      <c r="F17" s="3"/>
      <c r="G17" s="3"/>
    </row>
    <row r="18" spans="1:7" x14ac:dyDescent="0.3">
      <c r="A18" s="4" t="s">
        <v>19</v>
      </c>
      <c r="B18" s="3">
        <v>26624.618999999999</v>
      </c>
      <c r="C18" s="3">
        <v>56361.4274</v>
      </c>
      <c r="D18" s="4"/>
      <c r="E18" s="3"/>
      <c r="F18" s="3"/>
      <c r="G18" s="3"/>
    </row>
    <row r="19" spans="1:7" x14ac:dyDescent="0.3">
      <c r="A19" s="4" t="s">
        <v>20</v>
      </c>
      <c r="B19" s="3">
        <v>133.696</v>
      </c>
      <c r="C19" s="3">
        <v>62.74</v>
      </c>
      <c r="D19" s="4"/>
      <c r="E19" s="3"/>
      <c r="F19" s="3"/>
      <c r="G19" s="3"/>
    </row>
    <row r="20" spans="1:7" x14ac:dyDescent="0.3">
      <c r="A20" s="4" t="s">
        <v>21</v>
      </c>
      <c r="B20" s="3">
        <v>6.0000000000000001E-3</v>
      </c>
      <c r="C20" s="3"/>
      <c r="D20" s="4"/>
      <c r="E20" s="3"/>
      <c r="F20" s="3"/>
      <c r="G20" s="3"/>
    </row>
    <row r="21" spans="1:7" x14ac:dyDescent="0.3">
      <c r="A21" s="4" t="s">
        <v>22</v>
      </c>
      <c r="B21" s="3">
        <v>8325.7119999999995</v>
      </c>
      <c r="C21" s="3">
        <v>1299.7429999999999</v>
      </c>
      <c r="D21" s="4"/>
      <c r="E21" s="3"/>
      <c r="F21" s="3"/>
      <c r="G21" s="3"/>
    </row>
    <row r="22" spans="1:7" x14ac:dyDescent="0.3">
      <c r="A22" s="4" t="s">
        <v>23</v>
      </c>
      <c r="B22" s="3">
        <v>4.645520000000003</v>
      </c>
      <c r="C22" s="3">
        <v>3.5543799999999997</v>
      </c>
      <c r="D22" s="4"/>
      <c r="E22" s="3"/>
      <c r="F22" s="3"/>
      <c r="G22" s="3"/>
    </row>
    <row r="23" spans="1:7" x14ac:dyDescent="0.3">
      <c r="A23" s="4" t="s">
        <v>25</v>
      </c>
      <c r="B23" s="3">
        <v>481.27800000000002</v>
      </c>
      <c r="C23" s="3">
        <v>53.088000000000001</v>
      </c>
      <c r="D23" s="4"/>
      <c r="E23" s="3"/>
      <c r="F23" s="3"/>
      <c r="G23" s="3"/>
    </row>
    <row r="24" spans="1:7" x14ac:dyDescent="0.3">
      <c r="A24" s="4" t="s">
        <v>26</v>
      </c>
      <c r="B24" s="3">
        <v>158.34700000000001</v>
      </c>
      <c r="C24" s="3">
        <v>81.126000000000005</v>
      </c>
      <c r="D24" s="4"/>
      <c r="E24" s="3"/>
      <c r="F24" s="3"/>
      <c r="G24" s="3"/>
    </row>
    <row r="25" spans="1:7" x14ac:dyDescent="0.3">
      <c r="A25" s="4" t="s">
        <v>27</v>
      </c>
      <c r="B25" s="3"/>
      <c r="C25" s="3">
        <v>4.665</v>
      </c>
      <c r="D25" s="4"/>
      <c r="E25" s="3"/>
      <c r="F25" s="3"/>
      <c r="G25" s="3"/>
    </row>
    <row r="26" spans="1:7" x14ac:dyDescent="0.3">
      <c r="A26" s="4" t="s">
        <v>28</v>
      </c>
      <c r="B26" s="3">
        <v>454.11670759999987</v>
      </c>
      <c r="C26" s="3">
        <v>446.92517999999995</v>
      </c>
      <c r="D26" s="4"/>
      <c r="E26" s="3"/>
      <c r="F26" s="3"/>
      <c r="G26" s="3"/>
    </row>
    <row r="27" spans="1:7" x14ac:dyDescent="0.3">
      <c r="A27" s="4" t="s">
        <v>29</v>
      </c>
      <c r="B27" s="3">
        <v>2798.6258200000007</v>
      </c>
      <c r="C27" s="3">
        <v>4597.4112499999992</v>
      </c>
      <c r="D27" s="4"/>
      <c r="E27" s="3"/>
      <c r="F27" s="3"/>
      <c r="G27" s="3"/>
    </row>
    <row r="28" spans="1:7" x14ac:dyDescent="0.3">
      <c r="A28" s="4" t="s">
        <v>30</v>
      </c>
      <c r="B28" s="3">
        <v>1E-3</v>
      </c>
      <c r="C28" s="3">
        <v>115.852</v>
      </c>
      <c r="D28" s="4"/>
      <c r="E28" s="3"/>
      <c r="F28" s="3"/>
      <c r="G28" s="3"/>
    </row>
    <row r="29" spans="1:7" x14ac:dyDescent="0.3">
      <c r="A29" s="4" t="s">
        <v>31</v>
      </c>
      <c r="B29" s="3">
        <v>924.53249999999969</v>
      </c>
      <c r="C29" s="3">
        <v>794.87853999999993</v>
      </c>
      <c r="D29" s="4"/>
      <c r="E29" s="3"/>
      <c r="F29" s="3"/>
      <c r="G29" s="3"/>
    </row>
    <row r="30" spans="1:7" x14ac:dyDescent="0.3">
      <c r="A30" s="19" t="s">
        <v>33</v>
      </c>
      <c r="B30" s="20">
        <f>SUM(B31)</f>
        <v>0</v>
      </c>
      <c r="C30" s="20">
        <f>SUM(C31)</f>
        <v>2.7170000000000001</v>
      </c>
      <c r="D30" s="4"/>
      <c r="E30" s="3"/>
      <c r="F30" s="3"/>
      <c r="G30" s="3"/>
    </row>
    <row r="31" spans="1:7" x14ac:dyDescent="0.3">
      <c r="A31" s="4" t="s">
        <v>12</v>
      </c>
      <c r="B31" s="3">
        <v>0</v>
      </c>
      <c r="C31" s="3">
        <v>2.7170000000000001</v>
      </c>
      <c r="D31" s="4"/>
      <c r="E31" s="3"/>
      <c r="F31" s="3"/>
      <c r="G31" s="3"/>
    </row>
    <row r="32" spans="1:7" x14ac:dyDescent="0.3">
      <c r="A32" s="19" t="s">
        <v>34</v>
      </c>
      <c r="B32" s="20">
        <f>SUM(B33:B46)</f>
        <v>30705.812019999998</v>
      </c>
      <c r="C32" s="20">
        <f>SUM(C33:C46)</f>
        <v>11132.412130000001</v>
      </c>
      <c r="D32" s="4"/>
      <c r="E32" s="3"/>
      <c r="F32" s="3"/>
      <c r="G32" s="3"/>
    </row>
    <row r="33" spans="1:7" x14ac:dyDescent="0.3">
      <c r="A33" s="4" t="s">
        <v>2</v>
      </c>
      <c r="B33" s="3">
        <v>30078.052</v>
      </c>
      <c r="C33" s="3">
        <v>10612.315000000001</v>
      </c>
      <c r="D33" s="14"/>
      <c r="E33" s="16"/>
      <c r="F33" s="16"/>
      <c r="G33" s="16"/>
    </row>
    <row r="34" spans="1:7" x14ac:dyDescent="0.3">
      <c r="A34" s="4" t="s">
        <v>4</v>
      </c>
      <c r="B34" s="3"/>
      <c r="C34" s="3">
        <v>2.8000000000000003E-4</v>
      </c>
      <c r="D34" s="14"/>
      <c r="E34" s="16"/>
      <c r="F34" s="16"/>
      <c r="G34" s="16"/>
    </row>
    <row r="35" spans="1:7" x14ac:dyDescent="0.3">
      <c r="A35" s="4" t="s">
        <v>10</v>
      </c>
      <c r="B35" s="3">
        <v>4.3800000000000002E-3</v>
      </c>
      <c r="C35" s="3"/>
      <c r="D35" s="14"/>
      <c r="E35" s="16"/>
      <c r="F35" s="16"/>
      <c r="G35" s="16"/>
    </row>
    <row r="36" spans="1:7" x14ac:dyDescent="0.3">
      <c r="A36" s="4" t="s">
        <v>11</v>
      </c>
      <c r="B36" s="3">
        <v>0.25600000000000001</v>
      </c>
      <c r="C36" s="3">
        <v>6.5500000000000003E-3</v>
      </c>
      <c r="D36" s="4"/>
      <c r="E36" s="3"/>
      <c r="F36" s="3"/>
      <c r="G36" s="3"/>
    </row>
    <row r="37" spans="1:7" x14ac:dyDescent="0.3">
      <c r="A37" s="4" t="s">
        <v>18</v>
      </c>
      <c r="B37" s="3">
        <v>22.635000000000002</v>
      </c>
      <c r="C37" s="3"/>
      <c r="D37" s="4"/>
      <c r="E37" s="3"/>
      <c r="F37" s="3"/>
      <c r="G37" s="3"/>
    </row>
    <row r="38" spans="1:7" x14ac:dyDescent="0.3">
      <c r="A38" s="4" t="s">
        <v>19</v>
      </c>
      <c r="B38" s="3">
        <v>0.76900000000000002</v>
      </c>
      <c r="C38" s="3"/>
      <c r="D38" s="4"/>
      <c r="E38" s="3"/>
      <c r="F38" s="3"/>
      <c r="G38" s="3"/>
    </row>
    <row r="39" spans="1:7" x14ac:dyDescent="0.3">
      <c r="A39" s="4" t="s">
        <v>23</v>
      </c>
      <c r="B39" s="3">
        <v>3.984</v>
      </c>
      <c r="C39" s="3">
        <v>0.78900000000000003</v>
      </c>
      <c r="D39" s="4"/>
      <c r="E39" s="3"/>
      <c r="F39" s="3"/>
      <c r="G39" s="3"/>
    </row>
    <row r="40" spans="1:7" x14ac:dyDescent="0.3">
      <c r="A40" s="4" t="s">
        <v>24</v>
      </c>
      <c r="B40" s="3"/>
      <c r="C40" s="3">
        <v>515.79300000000001</v>
      </c>
      <c r="D40" s="4"/>
      <c r="E40" s="3"/>
      <c r="F40" s="3"/>
      <c r="G40" s="3"/>
    </row>
    <row r="41" spans="1:7" x14ac:dyDescent="0.3">
      <c r="A41" s="4" t="s">
        <v>26</v>
      </c>
      <c r="B41" s="3"/>
      <c r="C41" s="3">
        <v>3.0000000000000001E-3</v>
      </c>
      <c r="D41" s="4"/>
      <c r="E41" s="3"/>
      <c r="F41" s="3"/>
      <c r="G41" s="3"/>
    </row>
    <row r="42" spans="1:7" x14ac:dyDescent="0.3">
      <c r="A42" s="4" t="s">
        <v>27</v>
      </c>
      <c r="B42" s="3">
        <v>599.67899999999997</v>
      </c>
      <c r="C42" s="3"/>
      <c r="D42" s="4"/>
      <c r="E42" s="3"/>
      <c r="F42" s="3"/>
      <c r="G42" s="3"/>
    </row>
    <row r="43" spans="1:7" x14ac:dyDescent="0.3">
      <c r="A43" s="4" t="s">
        <v>28</v>
      </c>
      <c r="B43" s="3">
        <v>0.105</v>
      </c>
      <c r="C43" s="3">
        <v>1.4E-3</v>
      </c>
      <c r="D43" s="4"/>
      <c r="E43" s="3"/>
      <c r="F43" s="3"/>
      <c r="G43" s="3"/>
    </row>
    <row r="44" spans="1:7" x14ac:dyDescent="0.3">
      <c r="A44" s="4" t="s">
        <v>29</v>
      </c>
      <c r="B44" s="3">
        <v>8.0399999999999985E-3</v>
      </c>
      <c r="C44" s="3">
        <v>2.3109000000000002</v>
      </c>
      <c r="D44" s="4"/>
      <c r="E44" s="3"/>
      <c r="F44" s="3"/>
      <c r="G44" s="3"/>
    </row>
    <row r="45" spans="1:7" x14ac:dyDescent="0.3">
      <c r="A45" s="4" t="s">
        <v>30</v>
      </c>
      <c r="B45" s="3">
        <v>1.6000000000000001E-3</v>
      </c>
      <c r="C45" s="3">
        <v>1.1930000000000001</v>
      </c>
      <c r="D45" s="4"/>
      <c r="E45" s="3"/>
      <c r="F45" s="3"/>
      <c r="G45" s="3"/>
    </row>
    <row r="46" spans="1:7" x14ac:dyDescent="0.3">
      <c r="A46" s="4" t="s">
        <v>31</v>
      </c>
      <c r="B46" s="3">
        <v>0.318</v>
      </c>
      <c r="C46" s="3"/>
      <c r="D46" s="4"/>
      <c r="E46" s="3"/>
      <c r="F46" s="3"/>
      <c r="G46" s="3"/>
    </row>
    <row r="47" spans="1:7" x14ac:dyDescent="0.3">
      <c r="A47" s="19" t="s">
        <v>35</v>
      </c>
      <c r="B47" s="20">
        <f>SUM(B48:B77)</f>
        <v>262113.58099035689</v>
      </c>
      <c r="C47" s="20">
        <f>SUM(C48:C77)</f>
        <v>299928.72219859099</v>
      </c>
      <c r="D47" s="4"/>
      <c r="E47" s="3"/>
      <c r="F47" s="3"/>
      <c r="G47" s="3"/>
    </row>
    <row r="48" spans="1:7" x14ac:dyDescent="0.3">
      <c r="A48" s="4" t="s">
        <v>2</v>
      </c>
      <c r="B48" s="3">
        <v>15799.208363</v>
      </c>
      <c r="C48" s="3">
        <v>13307.957286000004</v>
      </c>
      <c r="D48" s="4"/>
      <c r="E48" s="3"/>
      <c r="F48" s="3"/>
      <c r="G48" s="3"/>
    </row>
    <row r="49" spans="1:7" x14ac:dyDescent="0.3">
      <c r="A49" s="4" t="s">
        <v>3</v>
      </c>
      <c r="B49" s="3"/>
      <c r="C49" s="3">
        <v>117.47999999999999</v>
      </c>
      <c r="D49" s="4"/>
      <c r="E49" s="3"/>
      <c r="F49" s="3"/>
      <c r="G49" s="3"/>
    </row>
    <row r="50" spans="1:7" x14ac:dyDescent="0.3">
      <c r="A50" s="4" t="s">
        <v>4</v>
      </c>
      <c r="B50" s="3">
        <v>410.41847999999993</v>
      </c>
      <c r="C50" s="3">
        <v>42.541654999999999</v>
      </c>
      <c r="D50" s="14"/>
      <c r="E50" s="16"/>
      <c r="F50" s="16"/>
      <c r="G50" s="16"/>
    </row>
    <row r="51" spans="1:7" x14ac:dyDescent="0.3">
      <c r="A51" s="4" t="s">
        <v>5</v>
      </c>
      <c r="B51" s="3">
        <v>857.99972000000002</v>
      </c>
      <c r="C51" s="3">
        <v>1387.67607</v>
      </c>
      <c r="D51" s="4"/>
      <c r="E51" s="3"/>
      <c r="F51" s="3"/>
      <c r="G51" s="3"/>
    </row>
    <row r="52" spans="1:7" x14ac:dyDescent="0.3">
      <c r="A52" s="4" t="s">
        <v>6</v>
      </c>
      <c r="B52" s="3">
        <v>20.972169000000005</v>
      </c>
      <c r="C52" s="3">
        <v>21.680759999999992</v>
      </c>
      <c r="D52" s="4"/>
      <c r="E52" s="3"/>
      <c r="F52" s="3"/>
      <c r="G52" s="3"/>
    </row>
    <row r="53" spans="1:7" x14ac:dyDescent="0.3">
      <c r="A53" s="4" t="s">
        <v>7</v>
      </c>
      <c r="B53" s="3">
        <v>72.705052000000009</v>
      </c>
      <c r="C53" s="3">
        <v>51.676400800000003</v>
      </c>
      <c r="D53" s="4"/>
      <c r="E53" s="3"/>
      <c r="F53" s="3"/>
      <c r="G53" s="3"/>
    </row>
    <row r="54" spans="1:7" x14ac:dyDescent="0.3">
      <c r="A54" s="4" t="s">
        <v>8</v>
      </c>
      <c r="B54" s="3">
        <v>212.92952854509997</v>
      </c>
      <c r="C54" s="3">
        <v>59.96273399999999</v>
      </c>
      <c r="D54" s="4"/>
      <c r="E54" s="3"/>
      <c r="F54" s="3"/>
      <c r="G54" s="3"/>
    </row>
    <row r="55" spans="1:7" x14ac:dyDescent="0.3">
      <c r="A55" s="4" t="s">
        <v>9</v>
      </c>
      <c r="B55" s="3">
        <v>3903.9836699999996</v>
      </c>
      <c r="C55" s="3">
        <v>6639.1799999999994</v>
      </c>
      <c r="D55" s="4"/>
      <c r="E55" s="3"/>
      <c r="F55" s="3"/>
      <c r="G55" s="3"/>
    </row>
    <row r="56" spans="1:7" x14ac:dyDescent="0.3">
      <c r="A56" s="4" t="s">
        <v>10</v>
      </c>
      <c r="B56" s="3">
        <v>16315.456240999996</v>
      </c>
      <c r="C56" s="3">
        <v>19432.805096580181</v>
      </c>
      <c r="D56" s="4"/>
      <c r="E56" s="3"/>
      <c r="F56" s="3"/>
      <c r="G56" s="3"/>
    </row>
    <row r="57" spans="1:7" x14ac:dyDescent="0.3">
      <c r="A57" s="4" t="s">
        <v>11</v>
      </c>
      <c r="B57" s="3">
        <v>32064.114029614007</v>
      </c>
      <c r="C57" s="3">
        <v>39172.952524050008</v>
      </c>
      <c r="D57" s="4"/>
      <c r="E57" s="3"/>
      <c r="F57" s="3"/>
      <c r="G57" s="3"/>
    </row>
    <row r="58" spans="1:7" x14ac:dyDescent="0.3">
      <c r="A58" s="4" t="s">
        <v>12</v>
      </c>
      <c r="B58" s="3">
        <v>26119.9044952</v>
      </c>
      <c r="C58" s="3">
        <v>11370.228786020003</v>
      </c>
      <c r="D58" s="4"/>
      <c r="E58" s="3"/>
      <c r="F58" s="3"/>
      <c r="G58" s="3"/>
    </row>
    <row r="59" spans="1:7" x14ac:dyDescent="0.3">
      <c r="A59" s="4" t="s">
        <v>13</v>
      </c>
      <c r="B59" s="3">
        <v>24367.874746300011</v>
      </c>
      <c r="C59" s="3">
        <v>29555.140901299997</v>
      </c>
      <c r="D59" s="4"/>
      <c r="E59" s="3"/>
      <c r="F59" s="3"/>
      <c r="G59" s="3"/>
    </row>
    <row r="60" spans="1:7" x14ac:dyDescent="0.3">
      <c r="A60" s="4" t="s">
        <v>14</v>
      </c>
      <c r="B60" s="3">
        <v>7928.8642290000016</v>
      </c>
      <c r="C60" s="3">
        <v>8859.6324220000024</v>
      </c>
      <c r="D60" s="4"/>
      <c r="E60" s="3"/>
      <c r="F60" s="3"/>
      <c r="G60" s="3"/>
    </row>
    <row r="61" spans="1:7" x14ac:dyDescent="0.3">
      <c r="A61" s="4" t="s">
        <v>15</v>
      </c>
      <c r="B61" s="3">
        <v>525.18109399999992</v>
      </c>
      <c r="C61" s="3">
        <v>1368.5315069999995</v>
      </c>
      <c r="D61" s="4"/>
      <c r="E61" s="3"/>
      <c r="F61" s="3"/>
      <c r="G61" s="3"/>
    </row>
    <row r="62" spans="1:7" x14ac:dyDescent="0.3">
      <c r="A62" s="4" t="s">
        <v>16</v>
      </c>
      <c r="B62" s="3">
        <v>312.65791099999996</v>
      </c>
      <c r="C62" s="3">
        <v>1040.5176079999999</v>
      </c>
      <c r="D62" s="4"/>
      <c r="E62" s="3"/>
      <c r="F62" s="3"/>
      <c r="G62" s="3"/>
    </row>
    <row r="63" spans="1:7" x14ac:dyDescent="0.3">
      <c r="A63" s="4" t="s">
        <v>17</v>
      </c>
      <c r="B63" s="3">
        <v>0.65600000000000003</v>
      </c>
      <c r="C63" s="3">
        <v>0.47500000000000003</v>
      </c>
      <c r="D63" s="4"/>
      <c r="E63" s="3"/>
      <c r="F63" s="3"/>
      <c r="G63" s="3"/>
    </row>
    <row r="64" spans="1:7" x14ac:dyDescent="0.3">
      <c r="A64" s="4" t="s">
        <v>18</v>
      </c>
      <c r="B64" s="3">
        <v>4312.1566520000006</v>
      </c>
      <c r="C64" s="3">
        <v>11604.6582</v>
      </c>
      <c r="D64" s="4"/>
      <c r="E64" s="3"/>
      <c r="F64" s="3"/>
      <c r="G64" s="3"/>
    </row>
    <row r="65" spans="1:7" x14ac:dyDescent="0.3">
      <c r="A65" s="4" t="s">
        <v>19</v>
      </c>
      <c r="B65" s="3">
        <v>3218.7877573999995</v>
      </c>
      <c r="C65" s="3">
        <v>3632.6307956560004</v>
      </c>
      <c r="D65" s="4"/>
      <c r="E65" s="3"/>
      <c r="F65" s="3"/>
      <c r="G65" s="3"/>
    </row>
    <row r="66" spans="1:7" x14ac:dyDescent="0.3">
      <c r="A66" s="4" t="s">
        <v>20</v>
      </c>
      <c r="B66" s="3">
        <v>14668.522149</v>
      </c>
      <c r="C66" s="3">
        <v>31183.551037000005</v>
      </c>
      <c r="D66" s="4"/>
      <c r="E66" s="3"/>
      <c r="F66" s="3"/>
      <c r="G66" s="3"/>
    </row>
    <row r="67" spans="1:7" x14ac:dyDescent="0.3">
      <c r="A67" s="4" t="s">
        <v>21</v>
      </c>
      <c r="B67" s="3">
        <v>945.61296000000004</v>
      </c>
      <c r="C67" s="3">
        <v>1927.5529500000002</v>
      </c>
      <c r="D67" s="4"/>
      <c r="E67" s="3"/>
      <c r="F67" s="3"/>
      <c r="G67" s="3"/>
    </row>
    <row r="68" spans="1:7" x14ac:dyDescent="0.3">
      <c r="A68" s="4" t="s">
        <v>22</v>
      </c>
      <c r="B68" s="3">
        <v>21482.207259999996</v>
      </c>
      <c r="C68" s="3">
        <v>25181.441200999991</v>
      </c>
      <c r="D68" s="4"/>
      <c r="E68" s="3"/>
      <c r="F68" s="3"/>
      <c r="G68" s="3"/>
    </row>
    <row r="69" spans="1:7" x14ac:dyDescent="0.3">
      <c r="A69" s="4" t="s">
        <v>23</v>
      </c>
      <c r="B69" s="3">
        <v>9126.1387609999983</v>
      </c>
      <c r="C69" s="3">
        <v>14509.162414</v>
      </c>
      <c r="D69" s="4"/>
      <c r="E69" s="3"/>
      <c r="F69" s="3"/>
      <c r="G69" s="3"/>
    </row>
    <row r="70" spans="1:7" x14ac:dyDescent="0.3">
      <c r="A70" s="4" t="s">
        <v>24</v>
      </c>
      <c r="B70" s="3">
        <v>995.32819999999992</v>
      </c>
      <c r="C70" s="3">
        <v>1805.8423999999995</v>
      </c>
      <c r="D70" s="4"/>
      <c r="E70" s="3"/>
      <c r="F70" s="3"/>
      <c r="G70" s="3"/>
    </row>
    <row r="71" spans="1:7" x14ac:dyDescent="0.3">
      <c r="A71" s="4" t="s">
        <v>25</v>
      </c>
      <c r="B71" s="3">
        <v>1932.12</v>
      </c>
      <c r="C71" s="3">
        <v>695.85</v>
      </c>
      <c r="D71" s="4"/>
      <c r="E71" s="3"/>
      <c r="F71" s="3"/>
      <c r="G71" s="3"/>
    </row>
    <row r="72" spans="1:7" x14ac:dyDescent="0.3">
      <c r="A72" s="4" t="s">
        <v>26</v>
      </c>
      <c r="B72" s="3">
        <v>26471.195390000001</v>
      </c>
      <c r="C72" s="3">
        <v>14752.644491999999</v>
      </c>
      <c r="D72" s="4"/>
      <c r="E72" s="3"/>
      <c r="F72" s="3"/>
      <c r="G72" s="3"/>
    </row>
    <row r="73" spans="1:7" x14ac:dyDescent="0.3">
      <c r="A73" s="4" t="s">
        <v>27</v>
      </c>
      <c r="B73" s="3">
        <v>294.60673000000008</v>
      </c>
      <c r="C73" s="3">
        <v>119.198517</v>
      </c>
      <c r="D73" s="4"/>
      <c r="E73" s="3"/>
      <c r="F73" s="3"/>
      <c r="G73" s="3"/>
    </row>
    <row r="74" spans="1:7" x14ac:dyDescent="0.3">
      <c r="A74" s="4" t="s">
        <v>28</v>
      </c>
      <c r="B74" s="3">
        <v>4759.4881516655996</v>
      </c>
      <c r="C74" s="3">
        <v>5318.2759335916999</v>
      </c>
      <c r="D74" s="4"/>
      <c r="E74" s="3"/>
      <c r="F74" s="3"/>
      <c r="G74" s="3"/>
    </row>
    <row r="75" spans="1:7" x14ac:dyDescent="0.3">
      <c r="A75" s="4" t="s">
        <v>29</v>
      </c>
      <c r="B75" s="3">
        <v>7439.0906139521985</v>
      </c>
      <c r="C75" s="3">
        <v>11269.506141063101</v>
      </c>
      <c r="D75" s="4"/>
      <c r="E75" s="3"/>
      <c r="F75" s="3"/>
      <c r="G75" s="3"/>
    </row>
    <row r="76" spans="1:7" x14ac:dyDescent="0.3">
      <c r="A76" s="4" t="s">
        <v>30</v>
      </c>
      <c r="B76" s="3">
        <v>4119.0407306799989</v>
      </c>
      <c r="C76" s="3">
        <v>15678.157081930003</v>
      </c>
      <c r="D76" s="4"/>
      <c r="E76" s="3"/>
      <c r="F76" s="3"/>
      <c r="G76" s="3"/>
    </row>
    <row r="77" spans="1:7" x14ac:dyDescent="0.3">
      <c r="A77" s="4" t="s">
        <v>31</v>
      </c>
      <c r="B77" s="3">
        <v>33436.359905999998</v>
      </c>
      <c r="C77" s="3">
        <v>29821.812284600004</v>
      </c>
      <c r="D77" s="4"/>
      <c r="E77" s="3"/>
      <c r="F77" s="3"/>
      <c r="G77" s="3"/>
    </row>
    <row r="78" spans="1:7" x14ac:dyDescent="0.3">
      <c r="A78" s="19" t="s">
        <v>36</v>
      </c>
      <c r="B78" s="20">
        <f>SUM(B79:B105)</f>
        <v>279098.57434130012</v>
      </c>
      <c r="C78" s="20">
        <f>SUM(C79:C105)</f>
        <v>291964.98121199996</v>
      </c>
      <c r="D78" s="4"/>
      <c r="E78" s="3"/>
      <c r="F78" s="3"/>
      <c r="G78" s="3"/>
    </row>
    <row r="79" spans="1:7" x14ac:dyDescent="0.3">
      <c r="A79" s="4" t="s">
        <v>2</v>
      </c>
      <c r="B79" s="3">
        <v>49668.151700000009</v>
      </c>
      <c r="C79" s="3">
        <v>61717.627439999997</v>
      </c>
      <c r="D79" s="4"/>
      <c r="E79" s="3"/>
      <c r="F79" s="3"/>
      <c r="G79" s="3"/>
    </row>
    <row r="80" spans="1:7" x14ac:dyDescent="0.3">
      <c r="A80" s="4" t="s">
        <v>5</v>
      </c>
      <c r="B80" s="3">
        <v>66.680000000000007</v>
      </c>
      <c r="C80" s="3">
        <v>169.43817999999999</v>
      </c>
      <c r="D80" s="4"/>
      <c r="E80" s="3"/>
      <c r="F80" s="3"/>
      <c r="G80" s="3"/>
    </row>
    <row r="81" spans="1:7" x14ac:dyDescent="0.3">
      <c r="A81" s="4" t="s">
        <v>6</v>
      </c>
      <c r="B81" s="3">
        <v>2.04</v>
      </c>
      <c r="C81" s="3">
        <v>13.3</v>
      </c>
      <c r="D81" s="14"/>
      <c r="E81" s="16"/>
      <c r="F81" s="16"/>
      <c r="G81" s="16"/>
    </row>
    <row r="82" spans="1:7" x14ac:dyDescent="0.3">
      <c r="A82" s="4" t="s">
        <v>7</v>
      </c>
      <c r="B82" s="3">
        <v>40.671999999999997</v>
      </c>
      <c r="C82" s="3">
        <v>51.153459999999995</v>
      </c>
      <c r="D82" s="4"/>
      <c r="E82" s="3"/>
      <c r="F82" s="3"/>
      <c r="G82" s="3"/>
    </row>
    <row r="83" spans="1:7" x14ac:dyDescent="0.3">
      <c r="A83" s="4" t="s">
        <v>8</v>
      </c>
      <c r="B83" s="3">
        <v>43.522100000000002</v>
      </c>
      <c r="C83" s="3">
        <v>171.66640000000001</v>
      </c>
      <c r="D83" s="4"/>
      <c r="E83" s="3"/>
      <c r="F83" s="3"/>
      <c r="G83" s="3"/>
    </row>
    <row r="84" spans="1:7" x14ac:dyDescent="0.3">
      <c r="A84" s="4" t="s">
        <v>9</v>
      </c>
      <c r="B84" s="3">
        <v>11436.516599999999</v>
      </c>
      <c r="C84" s="3">
        <v>7274.2350000000006</v>
      </c>
      <c r="D84" s="4"/>
      <c r="E84" s="3"/>
      <c r="F84" s="3"/>
      <c r="G84" s="3"/>
    </row>
    <row r="85" spans="1:7" x14ac:dyDescent="0.3">
      <c r="A85" s="4" t="s">
        <v>10</v>
      </c>
      <c r="B85" s="3">
        <v>143608.99083000005</v>
      </c>
      <c r="C85" s="3">
        <v>156980.37396999996</v>
      </c>
      <c r="D85" s="4"/>
      <c r="E85" s="3"/>
      <c r="F85" s="3"/>
      <c r="G85" s="3"/>
    </row>
    <row r="86" spans="1:7" x14ac:dyDescent="0.3">
      <c r="A86" s="4" t="s">
        <v>11</v>
      </c>
      <c r="B86" s="3">
        <v>424.46035500000005</v>
      </c>
      <c r="C86" s="3">
        <v>529.03625999999986</v>
      </c>
      <c r="D86" s="4"/>
      <c r="E86" s="3"/>
      <c r="F86" s="3"/>
      <c r="G86" s="3"/>
    </row>
    <row r="87" spans="1:7" x14ac:dyDescent="0.3">
      <c r="A87" s="4" t="s">
        <v>12</v>
      </c>
      <c r="B87" s="3">
        <v>12009.510049999999</v>
      </c>
      <c r="C87" s="3">
        <v>18697.213700000004</v>
      </c>
      <c r="D87" s="4"/>
      <c r="E87" s="3"/>
      <c r="F87" s="3"/>
      <c r="G87" s="3"/>
    </row>
    <row r="88" spans="1:7" x14ac:dyDescent="0.3">
      <c r="A88" s="4" t="s">
        <v>13</v>
      </c>
      <c r="B88" s="3">
        <v>109.92599999999999</v>
      </c>
      <c r="C88" s="3">
        <v>45.463000000000001</v>
      </c>
      <c r="D88" s="4"/>
      <c r="E88" s="3"/>
      <c r="F88" s="3"/>
      <c r="G88" s="3"/>
    </row>
    <row r="89" spans="1:7" x14ac:dyDescent="0.3">
      <c r="A89" s="4" t="s">
        <v>14</v>
      </c>
      <c r="B89" s="3">
        <v>11598.294277999999</v>
      </c>
      <c r="C89" s="3">
        <v>545.5915</v>
      </c>
      <c r="D89" s="4"/>
      <c r="E89" s="3"/>
      <c r="F89" s="3"/>
      <c r="G89" s="3"/>
    </row>
    <row r="90" spans="1:7" x14ac:dyDescent="0.3">
      <c r="A90" s="4" t="s">
        <v>15</v>
      </c>
      <c r="B90" s="3">
        <v>2907.6523999999999</v>
      </c>
      <c r="C90" s="3">
        <v>770.63441</v>
      </c>
      <c r="D90" s="4"/>
      <c r="E90" s="3"/>
      <c r="F90" s="3"/>
      <c r="G90" s="3"/>
    </row>
    <row r="91" spans="1:7" x14ac:dyDescent="0.3">
      <c r="A91" s="4" t="s">
        <v>16</v>
      </c>
      <c r="B91" s="3">
        <v>16.9392</v>
      </c>
      <c r="C91" s="3">
        <v>0.58599999999999997</v>
      </c>
      <c r="D91" s="4"/>
      <c r="E91" s="3"/>
      <c r="F91" s="3"/>
      <c r="G91" s="3"/>
    </row>
    <row r="92" spans="1:7" x14ac:dyDescent="0.3">
      <c r="A92" s="4" t="s">
        <v>17</v>
      </c>
      <c r="B92" s="3">
        <v>0.27154</v>
      </c>
      <c r="C92" s="3">
        <v>0.13700000000000001</v>
      </c>
      <c r="D92" s="4"/>
      <c r="E92" s="3"/>
      <c r="F92" s="3"/>
      <c r="G92" s="3"/>
    </row>
    <row r="93" spans="1:7" x14ac:dyDescent="0.3">
      <c r="A93" s="4" t="s">
        <v>18</v>
      </c>
      <c r="B93" s="3">
        <v>29676.295100000007</v>
      </c>
      <c r="C93" s="3">
        <v>25445.0458</v>
      </c>
      <c r="D93" s="4"/>
      <c r="E93" s="3"/>
      <c r="F93" s="3"/>
      <c r="G93" s="3"/>
    </row>
    <row r="94" spans="1:7" x14ac:dyDescent="0.3">
      <c r="A94" s="4" t="s">
        <v>19</v>
      </c>
      <c r="B94" s="3">
        <v>720.00444000000005</v>
      </c>
      <c r="C94" s="3">
        <v>2373.0646799999995</v>
      </c>
      <c r="D94" s="4"/>
      <c r="E94" s="3"/>
      <c r="F94" s="3"/>
      <c r="G94" s="3"/>
    </row>
    <row r="95" spans="1:7" x14ac:dyDescent="0.3">
      <c r="A95" s="4" t="s">
        <v>20</v>
      </c>
      <c r="B95" s="3">
        <v>287.13477999999998</v>
      </c>
      <c r="C95" s="3">
        <v>8.0455000000000005</v>
      </c>
      <c r="D95" s="4"/>
      <c r="E95" s="3"/>
      <c r="F95" s="3"/>
      <c r="G95" s="3"/>
    </row>
    <row r="96" spans="1:7" x14ac:dyDescent="0.3">
      <c r="A96" s="4" t="s">
        <v>22</v>
      </c>
      <c r="B96" s="3">
        <v>3967.8538100000005</v>
      </c>
      <c r="C96" s="3">
        <v>4524.463999999999</v>
      </c>
      <c r="D96" s="4"/>
      <c r="E96" s="3"/>
      <c r="F96" s="3"/>
      <c r="G96" s="3"/>
    </row>
    <row r="97" spans="1:7" x14ac:dyDescent="0.3">
      <c r="A97" s="4" t="s">
        <v>23</v>
      </c>
      <c r="B97" s="3">
        <v>19.448</v>
      </c>
      <c r="C97" s="3">
        <v>5.3196500000000002</v>
      </c>
      <c r="D97" s="4"/>
      <c r="E97" s="3"/>
      <c r="F97" s="3"/>
      <c r="G97" s="3"/>
    </row>
    <row r="98" spans="1:7" x14ac:dyDescent="0.3">
      <c r="A98" s="4" t="s">
        <v>24</v>
      </c>
      <c r="B98" s="3">
        <v>6.7629999999999999</v>
      </c>
      <c r="C98" s="3">
        <v>0.09</v>
      </c>
      <c r="D98" s="4"/>
      <c r="E98" s="3"/>
      <c r="F98" s="3"/>
      <c r="G98" s="3"/>
    </row>
    <row r="99" spans="1:7" x14ac:dyDescent="0.3">
      <c r="A99" s="4" t="s">
        <v>25</v>
      </c>
      <c r="B99" s="3"/>
      <c r="C99" s="3">
        <v>154.63800000000001</v>
      </c>
      <c r="D99" s="4"/>
      <c r="E99" s="3"/>
      <c r="F99" s="3"/>
      <c r="G99" s="3"/>
    </row>
    <row r="100" spans="1:7" x14ac:dyDescent="0.3">
      <c r="A100" s="4" t="s">
        <v>26</v>
      </c>
      <c r="B100" s="3"/>
      <c r="C100" s="3">
        <v>20.620999999999999</v>
      </c>
      <c r="D100" s="4"/>
      <c r="E100" s="3"/>
      <c r="F100" s="3"/>
      <c r="G100" s="3"/>
    </row>
    <row r="101" spans="1:7" x14ac:dyDescent="0.3">
      <c r="A101" s="4" t="s">
        <v>27</v>
      </c>
      <c r="B101" s="3">
        <v>36.329000000000001</v>
      </c>
      <c r="C101" s="3">
        <v>11.6525</v>
      </c>
      <c r="D101" s="4"/>
      <c r="E101" s="3"/>
      <c r="F101" s="3"/>
      <c r="G101" s="3"/>
    </row>
    <row r="102" spans="1:7" x14ac:dyDescent="0.3">
      <c r="A102" s="4" t="s">
        <v>28</v>
      </c>
      <c r="B102" s="3">
        <v>779.64351300000033</v>
      </c>
      <c r="C102" s="3">
        <v>916.53996800000027</v>
      </c>
      <c r="D102" s="4"/>
      <c r="E102" s="3"/>
      <c r="F102" s="3"/>
      <c r="G102" s="3"/>
    </row>
    <row r="103" spans="1:7" x14ac:dyDescent="0.3">
      <c r="A103" s="4" t="s">
        <v>29</v>
      </c>
      <c r="B103" s="3">
        <v>1287.5687713000002</v>
      </c>
      <c r="C103" s="3">
        <v>2211.6647939999998</v>
      </c>
      <c r="D103" s="4"/>
      <c r="E103" s="3"/>
      <c r="F103" s="3"/>
      <c r="G103" s="3"/>
    </row>
    <row r="104" spans="1:7" x14ac:dyDescent="0.3">
      <c r="A104" s="4" t="s">
        <v>30</v>
      </c>
      <c r="B104" s="3">
        <v>1300.5693740000002</v>
      </c>
      <c r="C104" s="3">
        <v>1037.11178</v>
      </c>
      <c r="D104" s="4"/>
      <c r="E104" s="3"/>
      <c r="F104" s="3"/>
      <c r="G104" s="3"/>
    </row>
    <row r="105" spans="1:7" x14ac:dyDescent="0.3">
      <c r="A105" s="4" t="s">
        <v>31</v>
      </c>
      <c r="B105" s="3">
        <v>9083.3375000000033</v>
      </c>
      <c r="C105" s="3">
        <v>8290.2672199999997</v>
      </c>
      <c r="D105" s="4"/>
      <c r="E105" s="3"/>
      <c r="F105" s="3"/>
      <c r="G105" s="3"/>
    </row>
    <row r="106" spans="1:7" x14ac:dyDescent="0.3">
      <c r="A106" s="19" t="s">
        <v>37</v>
      </c>
      <c r="B106" s="20">
        <f>SUM(B107:B131)</f>
        <v>825952.23542699998</v>
      </c>
      <c r="C106" s="20">
        <f>SUM(C107:C131)</f>
        <v>915110.49825999991</v>
      </c>
      <c r="D106" s="4"/>
      <c r="E106" s="3"/>
      <c r="F106" s="3"/>
      <c r="G106" s="3"/>
    </row>
    <row r="107" spans="1:7" x14ac:dyDescent="0.3">
      <c r="A107" s="4" t="s">
        <v>2</v>
      </c>
      <c r="B107" s="3">
        <v>4010.8609999999999</v>
      </c>
      <c r="C107" s="3"/>
      <c r="D107" s="4"/>
      <c r="E107" s="3"/>
      <c r="F107" s="3"/>
      <c r="G107" s="3"/>
    </row>
    <row r="108" spans="1:7" x14ac:dyDescent="0.3">
      <c r="A108" s="4" t="s">
        <v>5</v>
      </c>
      <c r="B108" s="3">
        <v>140</v>
      </c>
      <c r="C108" s="3"/>
      <c r="D108" s="4"/>
      <c r="E108" s="3"/>
      <c r="F108" s="3"/>
      <c r="G108" s="3"/>
    </row>
    <row r="109" spans="1:7" x14ac:dyDescent="0.3">
      <c r="A109" s="4" t="s">
        <v>6</v>
      </c>
      <c r="B109" s="3">
        <v>0.09</v>
      </c>
      <c r="C109" s="3"/>
      <c r="D109" s="4"/>
      <c r="E109" s="3"/>
      <c r="F109" s="3"/>
      <c r="G109" s="3"/>
    </row>
    <row r="110" spans="1:7" x14ac:dyDescent="0.3">
      <c r="A110" s="4" t="s">
        <v>7</v>
      </c>
      <c r="B110" s="3">
        <v>5.9999999999999995E-5</v>
      </c>
      <c r="C110" s="3"/>
      <c r="D110" s="4"/>
      <c r="E110" s="3"/>
      <c r="F110" s="3"/>
      <c r="G110" s="3"/>
    </row>
    <row r="111" spans="1:7" x14ac:dyDescent="0.3">
      <c r="A111" s="4" t="s">
        <v>10</v>
      </c>
      <c r="B111" s="3">
        <v>1080.03376</v>
      </c>
      <c r="C111" s="3">
        <v>455.66041000000001</v>
      </c>
      <c r="D111" s="14"/>
      <c r="E111" s="16"/>
      <c r="F111" s="16"/>
      <c r="G111" s="16"/>
    </row>
    <row r="112" spans="1:7" x14ac:dyDescent="0.3">
      <c r="A112" s="4" t="s">
        <v>11</v>
      </c>
      <c r="B112" s="3">
        <v>765.18926999999996</v>
      </c>
      <c r="C112" s="3">
        <v>31.172249999999998</v>
      </c>
      <c r="D112" s="4"/>
      <c r="E112" s="3"/>
      <c r="F112" s="3"/>
      <c r="G112" s="3"/>
    </row>
    <row r="113" spans="1:7" x14ac:dyDescent="0.3">
      <c r="A113" s="4" t="s">
        <v>12</v>
      </c>
      <c r="B113" s="3">
        <v>76910.412796999983</v>
      </c>
      <c r="C113" s="3">
        <v>38375.364999999998</v>
      </c>
      <c r="D113" s="4"/>
      <c r="E113" s="3"/>
      <c r="F113" s="3"/>
      <c r="G113" s="3"/>
    </row>
    <row r="114" spans="1:7" x14ac:dyDescent="0.3">
      <c r="A114" s="4" t="s">
        <v>13</v>
      </c>
      <c r="B114" s="3">
        <v>383.24851999999998</v>
      </c>
      <c r="C114" s="3"/>
      <c r="D114" s="4"/>
      <c r="E114" s="3"/>
      <c r="F114" s="3"/>
      <c r="G114" s="3"/>
    </row>
    <row r="115" spans="1:7" x14ac:dyDescent="0.3">
      <c r="A115" s="4" t="s">
        <v>14</v>
      </c>
      <c r="B115" s="3">
        <v>438230.62932000001</v>
      </c>
      <c r="C115" s="3">
        <v>513050.75899999996</v>
      </c>
      <c r="D115" s="4"/>
      <c r="E115" s="3"/>
      <c r="F115" s="3"/>
      <c r="G115" s="3"/>
    </row>
    <row r="116" spans="1:7" x14ac:dyDescent="0.3">
      <c r="A116" s="4" t="s">
        <v>15</v>
      </c>
      <c r="B116" s="3">
        <v>104.512</v>
      </c>
      <c r="C116" s="3">
        <v>0.80500000000000005</v>
      </c>
      <c r="D116" s="4"/>
      <c r="E116" s="3"/>
      <c r="F116" s="3"/>
      <c r="G116" s="3"/>
    </row>
    <row r="117" spans="1:7" x14ac:dyDescent="0.3">
      <c r="A117" s="4" t="s">
        <v>16</v>
      </c>
      <c r="B117" s="3"/>
      <c r="C117" s="3">
        <v>98.678250000000006</v>
      </c>
      <c r="D117" s="4"/>
      <c r="E117" s="3"/>
      <c r="F117" s="3"/>
      <c r="G117" s="3"/>
    </row>
    <row r="118" spans="1:7" x14ac:dyDescent="0.3">
      <c r="A118" s="4" t="s">
        <v>18</v>
      </c>
      <c r="B118" s="3">
        <v>31986.158999999996</v>
      </c>
      <c r="C118" s="3">
        <v>29694.828999999998</v>
      </c>
      <c r="D118" s="4"/>
      <c r="E118" s="3"/>
      <c r="F118" s="3"/>
      <c r="G118" s="3"/>
    </row>
    <row r="119" spans="1:7" x14ac:dyDescent="0.3">
      <c r="A119" s="4" t="s">
        <v>19</v>
      </c>
      <c r="B119" s="3">
        <v>267.56076000000002</v>
      </c>
      <c r="C119" s="3">
        <v>1896.9819999999997</v>
      </c>
      <c r="D119" s="4"/>
      <c r="E119" s="3"/>
      <c r="F119" s="3"/>
      <c r="G119" s="3"/>
    </row>
    <row r="120" spans="1:7" x14ac:dyDescent="0.3">
      <c r="A120" s="4" t="s">
        <v>20</v>
      </c>
      <c r="B120" s="3">
        <v>55.33</v>
      </c>
      <c r="C120" s="3">
        <v>132.15600000000001</v>
      </c>
      <c r="D120" s="4"/>
      <c r="E120" s="3"/>
      <c r="F120" s="3"/>
      <c r="G120" s="3"/>
    </row>
    <row r="121" spans="1:7" x14ac:dyDescent="0.3">
      <c r="A121" s="4" t="s">
        <v>21</v>
      </c>
      <c r="B121" s="3">
        <v>11356.533000000001</v>
      </c>
      <c r="C121" s="3">
        <v>9521.7610000000004</v>
      </c>
      <c r="D121" s="4"/>
      <c r="E121" s="3"/>
      <c r="F121" s="3"/>
      <c r="G121" s="3"/>
    </row>
    <row r="122" spans="1:7" x14ac:dyDescent="0.3">
      <c r="A122" s="4" t="s">
        <v>22</v>
      </c>
      <c r="B122" s="3">
        <v>110419.848</v>
      </c>
      <c r="C122" s="3">
        <v>132678.60099999997</v>
      </c>
      <c r="D122" s="4"/>
      <c r="E122" s="3"/>
      <c r="F122" s="3"/>
      <c r="G122" s="3"/>
    </row>
    <row r="123" spans="1:7" x14ac:dyDescent="0.3">
      <c r="A123" s="4" t="s">
        <v>23</v>
      </c>
      <c r="B123" s="3">
        <v>48.322239999999994</v>
      </c>
      <c r="C123" s="3">
        <v>165.226</v>
      </c>
      <c r="D123" s="4"/>
      <c r="E123" s="3"/>
      <c r="F123" s="3"/>
      <c r="G123" s="3"/>
    </row>
    <row r="124" spans="1:7" x14ac:dyDescent="0.3">
      <c r="A124" s="4" t="s">
        <v>24</v>
      </c>
      <c r="B124" s="3"/>
      <c r="C124" s="3">
        <v>7.9909999999999997</v>
      </c>
      <c r="D124" s="4"/>
      <c r="E124" s="3"/>
      <c r="F124" s="3"/>
      <c r="G124" s="3"/>
    </row>
    <row r="125" spans="1:7" x14ac:dyDescent="0.3">
      <c r="A125" s="4" t="s">
        <v>25</v>
      </c>
      <c r="B125" s="3">
        <v>77306.502999999982</v>
      </c>
      <c r="C125" s="3">
        <v>111839.31200000001</v>
      </c>
      <c r="D125" s="4"/>
      <c r="E125" s="3"/>
      <c r="F125" s="3"/>
      <c r="G125" s="3"/>
    </row>
    <row r="126" spans="1:7" x14ac:dyDescent="0.3">
      <c r="A126" s="4" t="s">
        <v>26</v>
      </c>
      <c r="B126" s="3">
        <v>22145.650180000001</v>
      </c>
      <c r="C126" s="3">
        <v>23175.53469</v>
      </c>
      <c r="D126" s="4"/>
      <c r="E126" s="3"/>
      <c r="F126" s="3"/>
      <c r="G126" s="3"/>
    </row>
    <row r="127" spans="1:7" x14ac:dyDescent="0.3">
      <c r="A127" s="4" t="s">
        <v>27</v>
      </c>
      <c r="B127" s="3">
        <v>34279.285790000016</v>
      </c>
      <c r="C127" s="3">
        <v>37159.195160000003</v>
      </c>
      <c r="D127" s="4"/>
      <c r="E127" s="3"/>
      <c r="F127" s="3"/>
      <c r="G127" s="3"/>
    </row>
    <row r="128" spans="1:7" x14ac:dyDescent="0.3">
      <c r="A128" s="4" t="s">
        <v>28</v>
      </c>
      <c r="B128" s="3">
        <v>464.83505000000008</v>
      </c>
      <c r="C128" s="3">
        <v>244.83631000000003</v>
      </c>
      <c r="D128" s="4"/>
      <c r="E128" s="3"/>
      <c r="F128" s="3"/>
      <c r="G128" s="3"/>
    </row>
    <row r="129" spans="1:7" x14ac:dyDescent="0.3">
      <c r="A129" s="4" t="s">
        <v>29</v>
      </c>
      <c r="B129" s="3">
        <v>9080.9936600000001</v>
      </c>
      <c r="C129" s="3">
        <v>8622.4940000000006</v>
      </c>
      <c r="D129" s="4"/>
      <c r="E129" s="3"/>
      <c r="F129" s="3"/>
      <c r="G129" s="3"/>
    </row>
    <row r="130" spans="1:7" x14ac:dyDescent="0.3">
      <c r="A130" s="4" t="s">
        <v>30</v>
      </c>
      <c r="B130" s="3">
        <v>186.46512000000001</v>
      </c>
      <c r="C130" s="3">
        <v>7.0000000000000007E-2</v>
      </c>
      <c r="D130" s="4"/>
      <c r="E130" s="3"/>
      <c r="F130" s="3"/>
      <c r="G130" s="3"/>
    </row>
    <row r="131" spans="1:7" x14ac:dyDescent="0.3">
      <c r="A131" s="4" t="s">
        <v>31</v>
      </c>
      <c r="B131" s="3">
        <v>6729.7729000000018</v>
      </c>
      <c r="C131" s="3">
        <v>7959.0701899999995</v>
      </c>
      <c r="D131" s="4"/>
      <c r="E131" s="3"/>
      <c r="F131" s="3"/>
      <c r="G131" s="3"/>
    </row>
    <row r="132" spans="1:7" x14ac:dyDescent="0.3">
      <c r="A132" s="21" t="s">
        <v>1</v>
      </c>
      <c r="B132" s="18">
        <f>SUM(B4,B30,B32,B47,B78,B106)</f>
        <v>2003993.8715462568</v>
      </c>
      <c r="C132" s="18">
        <f>SUM(C4,C30,C32,C47,C78,C106)</f>
        <v>2088915.8479405907</v>
      </c>
      <c r="D132" s="4"/>
      <c r="E132" s="3"/>
      <c r="F132" s="3"/>
      <c r="G132" s="3"/>
    </row>
    <row r="133" spans="1:7" x14ac:dyDescent="0.3">
      <c r="D133" s="4"/>
      <c r="E133" s="3"/>
      <c r="F133" s="3"/>
      <c r="G133" s="3"/>
    </row>
    <row r="134" spans="1:7" x14ac:dyDescent="0.3">
      <c r="D134" s="4"/>
      <c r="E134" s="3"/>
      <c r="F134" s="3"/>
      <c r="G134" s="3"/>
    </row>
    <row r="135" spans="1:7" x14ac:dyDescent="0.3">
      <c r="D135" s="4"/>
      <c r="E135" s="3"/>
      <c r="F135" s="3"/>
      <c r="G135" s="3"/>
    </row>
    <row r="136" spans="1:7" x14ac:dyDescent="0.3">
      <c r="D136" s="4"/>
      <c r="E136" s="3"/>
      <c r="F136" s="3"/>
      <c r="G136" s="3"/>
    </row>
    <row r="137" spans="1:7" x14ac:dyDescent="0.3">
      <c r="D137" s="14"/>
      <c r="E137" s="16"/>
      <c r="F137" s="16"/>
      <c r="G137" s="16"/>
    </row>
    <row r="139" spans="1:7" x14ac:dyDescent="0.3">
      <c r="B139" s="3"/>
      <c r="C139" s="3"/>
    </row>
    <row r="140" spans="1:7" x14ac:dyDescent="0.3">
      <c r="B140" s="3"/>
      <c r="C140" s="3"/>
    </row>
    <row r="141" spans="1:7" x14ac:dyDescent="0.3">
      <c r="B141" s="2"/>
      <c r="C141" s="2"/>
    </row>
    <row r="142" spans="1:7" x14ac:dyDescent="0.3">
      <c r="A142" s="12"/>
      <c r="B142" s="2"/>
      <c r="C142" s="2"/>
    </row>
    <row r="143" spans="1:7" x14ac:dyDescent="0.3">
      <c r="A143" s="12"/>
      <c r="B143" s="2"/>
      <c r="C143" s="2"/>
    </row>
    <row r="144" spans="1:7" x14ac:dyDescent="0.3">
      <c r="A144" s="12"/>
      <c r="B144" s="2"/>
      <c r="C144" s="2"/>
    </row>
    <row r="145" spans="1:3" x14ac:dyDescent="0.3">
      <c r="A145" s="12"/>
      <c r="B145" s="2"/>
      <c r="C145" s="2"/>
    </row>
    <row r="146" spans="1:3" x14ac:dyDescent="0.3">
      <c r="A146" s="12"/>
      <c r="B146" s="2"/>
      <c r="C146" s="2"/>
    </row>
    <row r="147" spans="1:3" x14ac:dyDescent="0.3">
      <c r="A147" s="12"/>
      <c r="B147" s="2"/>
      <c r="C147" s="2"/>
    </row>
    <row r="148" spans="1:3" x14ac:dyDescent="0.3">
      <c r="A148" s="12"/>
      <c r="B148" s="2"/>
      <c r="C148" s="2"/>
    </row>
    <row r="149" spans="1:3" x14ac:dyDescent="0.3">
      <c r="A149" s="12"/>
      <c r="B149" s="2"/>
      <c r="C149" s="2"/>
    </row>
    <row r="150" spans="1:3" x14ac:dyDescent="0.3">
      <c r="A150" s="12"/>
      <c r="B150" s="2"/>
      <c r="C150" s="2"/>
    </row>
    <row r="151" spans="1:3" x14ac:dyDescent="0.3">
      <c r="A151" s="12"/>
      <c r="B151" s="2"/>
      <c r="C151" s="2"/>
    </row>
    <row r="152" spans="1:3" x14ac:dyDescent="0.3">
      <c r="A152" s="12"/>
      <c r="B152" s="2"/>
      <c r="C152" s="2"/>
    </row>
    <row r="153" spans="1:3" x14ac:dyDescent="0.3">
      <c r="A153" s="12"/>
      <c r="B153" s="2"/>
      <c r="C153" s="2"/>
    </row>
    <row r="154" spans="1:3" x14ac:dyDescent="0.3">
      <c r="A154" s="12"/>
      <c r="B154" s="2"/>
      <c r="C154" s="2"/>
    </row>
    <row r="155" spans="1:3" x14ac:dyDescent="0.3">
      <c r="A155" s="12"/>
      <c r="B155" s="2"/>
      <c r="C155" s="2"/>
    </row>
    <row r="156" spans="1:3" x14ac:dyDescent="0.3">
      <c r="A156" s="12"/>
      <c r="B156" s="2"/>
      <c r="C156" s="2"/>
    </row>
    <row r="157" spans="1:3" x14ac:dyDescent="0.3">
      <c r="A157" s="12"/>
      <c r="B157" s="2"/>
      <c r="C157" s="2"/>
    </row>
    <row r="158" spans="1:3" x14ac:dyDescent="0.3">
      <c r="A158" s="12"/>
      <c r="B158" s="2"/>
      <c r="C158" s="2"/>
    </row>
    <row r="159" spans="1:3" x14ac:dyDescent="0.3">
      <c r="A159" s="12"/>
      <c r="B159" s="2"/>
      <c r="C159" s="2"/>
    </row>
    <row r="160" spans="1:3" x14ac:dyDescent="0.3">
      <c r="A160" s="12"/>
      <c r="B160" s="2"/>
      <c r="C160" s="2"/>
    </row>
    <row r="161" spans="1:3" x14ac:dyDescent="0.3">
      <c r="A161" s="12"/>
      <c r="B161" s="2"/>
      <c r="C161" s="2"/>
    </row>
    <row r="162" spans="1:3" x14ac:dyDescent="0.3">
      <c r="A162" s="12"/>
      <c r="B162" s="2"/>
      <c r="C162" s="2"/>
    </row>
    <row r="163" spans="1:3" x14ac:dyDescent="0.3">
      <c r="A163" s="12"/>
      <c r="B163" s="2"/>
      <c r="C163" s="2"/>
    </row>
    <row r="164" spans="1:3" x14ac:dyDescent="0.3">
      <c r="A164" s="12"/>
      <c r="B164" s="2"/>
      <c r="C164" s="2"/>
    </row>
    <row r="165" spans="1:3" x14ac:dyDescent="0.3">
      <c r="A165" s="12"/>
      <c r="B165" s="2"/>
      <c r="C165" s="2"/>
    </row>
    <row r="166" spans="1:3" x14ac:dyDescent="0.3">
      <c r="A166" s="12"/>
      <c r="B166" s="2"/>
      <c r="C166" s="2"/>
    </row>
    <row r="167" spans="1:3" x14ac:dyDescent="0.3">
      <c r="A167" s="12"/>
      <c r="B167" s="2"/>
      <c r="C167" s="2"/>
    </row>
    <row r="168" spans="1:3" x14ac:dyDescent="0.3">
      <c r="A168" s="12"/>
      <c r="B168" s="2"/>
      <c r="C168" s="2"/>
    </row>
    <row r="169" spans="1:3" x14ac:dyDescent="0.3">
      <c r="A169" s="12"/>
      <c r="B169" s="2"/>
      <c r="C169" s="2"/>
    </row>
    <row r="170" spans="1:3" x14ac:dyDescent="0.3">
      <c r="A170" s="12"/>
      <c r="B170" s="2"/>
      <c r="C170" s="2"/>
    </row>
    <row r="171" spans="1:3" x14ac:dyDescent="0.3">
      <c r="B171" s="2"/>
      <c r="C171" s="2"/>
    </row>
    <row r="172" spans="1:3" x14ac:dyDescent="0.3">
      <c r="A172" s="12"/>
      <c r="B172" s="2"/>
      <c r="C172" s="2"/>
    </row>
    <row r="173" spans="1:3" x14ac:dyDescent="0.3">
      <c r="A173" s="12"/>
      <c r="B173" s="2"/>
      <c r="C173" s="2"/>
    </row>
    <row r="174" spans="1:3" x14ac:dyDescent="0.3">
      <c r="A174" s="12"/>
      <c r="B174" s="2"/>
      <c r="C174" s="2"/>
    </row>
    <row r="175" spans="1:3" x14ac:dyDescent="0.3">
      <c r="A175" s="12"/>
      <c r="B175" s="2"/>
      <c r="C175" s="2"/>
    </row>
    <row r="176" spans="1:3" x14ac:dyDescent="0.3">
      <c r="A176" s="12"/>
      <c r="B176" s="2"/>
      <c r="C176" s="2"/>
    </row>
    <row r="177" spans="1:3" x14ac:dyDescent="0.3">
      <c r="A177" s="12"/>
      <c r="B177" s="2"/>
      <c r="C177" s="2"/>
    </row>
    <row r="178" spans="1:3" x14ac:dyDescent="0.3">
      <c r="A178" s="12"/>
      <c r="B178" s="2"/>
      <c r="C178" s="2"/>
    </row>
    <row r="179" spans="1:3" x14ac:dyDescent="0.3">
      <c r="A179" s="12"/>
      <c r="B179" s="2"/>
      <c r="C179" s="2"/>
    </row>
    <row r="180" spans="1:3" x14ac:dyDescent="0.3">
      <c r="A180" s="12"/>
      <c r="B180" s="2"/>
      <c r="C180" s="2"/>
    </row>
    <row r="181" spans="1:3" x14ac:dyDescent="0.3">
      <c r="A181" s="12"/>
      <c r="B181" s="2"/>
      <c r="C181" s="2"/>
    </row>
    <row r="182" spans="1:3" x14ac:dyDescent="0.3">
      <c r="A182" s="12"/>
      <c r="B182" s="2"/>
      <c r="C182" s="2"/>
    </row>
    <row r="183" spans="1:3" x14ac:dyDescent="0.3">
      <c r="A183" s="12"/>
      <c r="B183" s="2"/>
      <c r="C183" s="2"/>
    </row>
    <row r="184" spans="1:3" x14ac:dyDescent="0.3">
      <c r="A184" s="12"/>
      <c r="B184" s="2"/>
      <c r="C184" s="2"/>
    </row>
    <row r="185" spans="1:3" x14ac:dyDescent="0.3">
      <c r="A185" s="4"/>
      <c r="B185" s="2"/>
      <c r="C185" s="2"/>
    </row>
    <row r="186" spans="1:3" x14ac:dyDescent="0.3">
      <c r="A186" s="12"/>
      <c r="B186" s="2"/>
      <c r="C186" s="2"/>
    </row>
    <row r="187" spans="1:3" x14ac:dyDescent="0.3">
      <c r="A187" s="12"/>
      <c r="B187" s="2"/>
      <c r="C187" s="2"/>
    </row>
    <row r="188" spans="1:3" x14ac:dyDescent="0.3">
      <c r="A188" s="12"/>
      <c r="B188" s="2"/>
      <c r="C188" s="2"/>
    </row>
    <row r="189" spans="1:3" x14ac:dyDescent="0.3">
      <c r="A189" s="12"/>
      <c r="B189" s="2"/>
      <c r="C189" s="2"/>
    </row>
    <row r="190" spans="1:3" x14ac:dyDescent="0.3">
      <c r="A190" s="12"/>
      <c r="B190" s="2"/>
      <c r="C190" s="2"/>
    </row>
    <row r="191" spans="1:3" x14ac:dyDescent="0.3">
      <c r="A191" s="12"/>
      <c r="B191" s="2"/>
      <c r="C191" s="2"/>
    </row>
    <row r="192" spans="1:3" x14ac:dyDescent="0.3">
      <c r="A192" s="12"/>
      <c r="B192" s="2"/>
      <c r="C192" s="2"/>
    </row>
    <row r="193" spans="1:3" x14ac:dyDescent="0.3">
      <c r="A193" s="12"/>
      <c r="B193" s="2"/>
      <c r="C193" s="2"/>
    </row>
    <row r="194" spans="1:3" x14ac:dyDescent="0.3">
      <c r="A194" s="12"/>
      <c r="B194" s="2"/>
      <c r="C194" s="2"/>
    </row>
    <row r="195" spans="1:3" x14ac:dyDescent="0.3">
      <c r="A195" s="12"/>
      <c r="B195" s="2"/>
      <c r="C195" s="2"/>
    </row>
    <row r="196" spans="1:3" x14ac:dyDescent="0.3">
      <c r="A196" s="12"/>
      <c r="B196" s="2"/>
      <c r="C196" s="2"/>
    </row>
    <row r="197" spans="1:3" x14ac:dyDescent="0.3">
      <c r="A197" s="12"/>
      <c r="B197" s="2"/>
      <c r="C197" s="2"/>
    </row>
    <row r="198" spans="1:3" x14ac:dyDescent="0.3">
      <c r="A198" s="12"/>
      <c r="B198" s="2"/>
      <c r="C198" s="2"/>
    </row>
    <row r="199" spans="1:3" x14ac:dyDescent="0.3">
      <c r="A199" s="12"/>
      <c r="B199" s="2"/>
      <c r="C199" s="2"/>
    </row>
    <row r="200" spans="1:3" x14ac:dyDescent="0.3">
      <c r="A200" s="12"/>
      <c r="B200" s="2"/>
      <c r="C200" s="2"/>
    </row>
    <row r="201" spans="1:3" x14ac:dyDescent="0.3">
      <c r="A201" s="12"/>
      <c r="B201" s="2"/>
      <c r="C201" s="2"/>
    </row>
    <row r="202" spans="1:3" x14ac:dyDescent="0.3">
      <c r="A202" s="12"/>
      <c r="B202" s="2"/>
      <c r="C202" s="2"/>
    </row>
    <row r="203" spans="1:3" x14ac:dyDescent="0.3">
      <c r="A203" s="12"/>
      <c r="B203" s="2"/>
      <c r="C203" s="2"/>
    </row>
    <row r="204" spans="1:3" x14ac:dyDescent="0.3">
      <c r="A204" s="12"/>
      <c r="B204" s="2"/>
      <c r="C204" s="2"/>
    </row>
    <row r="205" spans="1:3" x14ac:dyDescent="0.3">
      <c r="A205" s="12"/>
      <c r="B205" s="2"/>
      <c r="C205" s="2"/>
    </row>
    <row r="206" spans="1:3" x14ac:dyDescent="0.3">
      <c r="A206" s="12"/>
      <c r="B206" s="2"/>
      <c r="C206" s="2"/>
    </row>
    <row r="207" spans="1:3" x14ac:dyDescent="0.3">
      <c r="A207" s="12"/>
      <c r="B207" s="2"/>
      <c r="C207" s="2"/>
    </row>
    <row r="208" spans="1:3" x14ac:dyDescent="0.3">
      <c r="A208" s="12"/>
      <c r="B208" s="2"/>
      <c r="C208" s="2"/>
    </row>
    <row r="209" spans="1:3" x14ac:dyDescent="0.3">
      <c r="A209" s="12"/>
      <c r="B209" s="2"/>
      <c r="C209" s="2"/>
    </row>
    <row r="210" spans="1:3" x14ac:dyDescent="0.3">
      <c r="B210" s="2"/>
      <c r="C210" s="2"/>
    </row>
    <row r="211" spans="1:3" x14ac:dyDescent="0.3">
      <c r="A211" s="12"/>
      <c r="B211" s="2"/>
      <c r="C211" s="2"/>
    </row>
    <row r="212" spans="1:3" x14ac:dyDescent="0.3">
      <c r="A212" s="12"/>
      <c r="B212" s="2"/>
      <c r="C212" s="2"/>
    </row>
    <row r="213" spans="1:3" x14ac:dyDescent="0.3">
      <c r="A213" s="12"/>
      <c r="B213" s="2"/>
      <c r="C213" s="2"/>
    </row>
    <row r="214" spans="1:3" x14ac:dyDescent="0.3">
      <c r="A214" s="12"/>
      <c r="B214" s="2"/>
      <c r="C214" s="2"/>
    </row>
    <row r="215" spans="1:3" x14ac:dyDescent="0.3">
      <c r="A215" s="12"/>
      <c r="B215" s="2"/>
      <c r="C215" s="2"/>
    </row>
    <row r="216" spans="1:3" x14ac:dyDescent="0.3">
      <c r="A216" s="12"/>
      <c r="B216" s="2"/>
      <c r="C216" s="2"/>
    </row>
    <row r="217" spans="1:3" x14ac:dyDescent="0.3">
      <c r="A217" s="12"/>
      <c r="B217" s="2"/>
      <c r="C217" s="2"/>
    </row>
    <row r="218" spans="1:3" x14ac:dyDescent="0.3">
      <c r="A218" s="12"/>
      <c r="B218" s="2"/>
      <c r="C218" s="2"/>
    </row>
    <row r="219" spans="1:3" x14ac:dyDescent="0.3">
      <c r="A219" s="12"/>
      <c r="B219" s="2"/>
      <c r="C219" s="2"/>
    </row>
    <row r="220" spans="1:3" x14ac:dyDescent="0.3">
      <c r="A220" s="12"/>
      <c r="B220" s="2"/>
      <c r="C220" s="2"/>
    </row>
    <row r="221" spans="1:3" x14ac:dyDescent="0.3">
      <c r="A221" s="12"/>
      <c r="B221" s="2"/>
      <c r="C221" s="2"/>
    </row>
    <row r="222" spans="1:3" x14ac:dyDescent="0.3">
      <c r="A222" s="12"/>
      <c r="B222" s="2"/>
      <c r="C222" s="2"/>
    </row>
    <row r="223" spans="1:3" x14ac:dyDescent="0.3">
      <c r="A223" s="12"/>
      <c r="B223" s="2"/>
      <c r="C223" s="2"/>
    </row>
    <row r="224" spans="1:3" x14ac:dyDescent="0.3">
      <c r="A224" s="12"/>
      <c r="B224" s="2"/>
      <c r="C224" s="2"/>
    </row>
    <row r="225" spans="1:3" x14ac:dyDescent="0.3">
      <c r="A225" s="12"/>
      <c r="B225" s="2"/>
      <c r="C225" s="2"/>
    </row>
    <row r="226" spans="1:3" x14ac:dyDescent="0.3">
      <c r="A226" s="12"/>
      <c r="B226" s="2"/>
      <c r="C226" s="2"/>
    </row>
    <row r="227" spans="1:3" x14ac:dyDescent="0.3">
      <c r="A227" s="12"/>
      <c r="B227" s="2"/>
      <c r="C227" s="2"/>
    </row>
    <row r="228" spans="1:3" x14ac:dyDescent="0.3">
      <c r="A228" s="12"/>
      <c r="B228" s="2"/>
      <c r="C228" s="2"/>
    </row>
    <row r="229" spans="1:3" x14ac:dyDescent="0.3">
      <c r="A229" s="12"/>
      <c r="B229" s="2"/>
      <c r="C229" s="2"/>
    </row>
    <row r="230" spans="1:3" x14ac:dyDescent="0.3">
      <c r="A230" s="12"/>
      <c r="B230" s="2"/>
      <c r="C230" s="2"/>
    </row>
    <row r="231" spans="1:3" x14ac:dyDescent="0.3">
      <c r="A231" s="12"/>
      <c r="B231" s="2"/>
      <c r="C231" s="2"/>
    </row>
    <row r="232" spans="1:3" x14ac:dyDescent="0.3">
      <c r="A232" s="12"/>
      <c r="B232" s="2"/>
      <c r="C232" s="2"/>
    </row>
    <row r="233" spans="1:3" x14ac:dyDescent="0.3">
      <c r="A233" s="12"/>
      <c r="B233" s="2"/>
      <c r="C233" s="2"/>
    </row>
    <row r="234" spans="1:3" x14ac:dyDescent="0.3">
      <c r="A234" s="12"/>
      <c r="B234" s="2"/>
      <c r="C234" s="2"/>
    </row>
    <row r="235" spans="1:3" x14ac:dyDescent="0.3">
      <c r="A235" s="12"/>
      <c r="B235" s="2"/>
      <c r="C235" s="2"/>
    </row>
    <row r="236" spans="1:3" x14ac:dyDescent="0.3">
      <c r="A236" s="12"/>
      <c r="B236" s="2"/>
      <c r="C236" s="2"/>
    </row>
    <row r="237" spans="1:3" x14ac:dyDescent="0.3">
      <c r="A237" s="12"/>
      <c r="B237" s="2"/>
      <c r="C237" s="2"/>
    </row>
    <row r="238" spans="1:3" x14ac:dyDescent="0.3">
      <c r="A238" s="12"/>
      <c r="B238" s="2"/>
      <c r="C238" s="2"/>
    </row>
    <row r="239" spans="1:3" x14ac:dyDescent="0.3">
      <c r="A239" s="12"/>
      <c r="B239" s="2"/>
      <c r="C239" s="2"/>
    </row>
    <row r="240" spans="1:3" x14ac:dyDescent="0.3">
      <c r="B240" s="2"/>
      <c r="C240" s="2"/>
    </row>
    <row r="241" spans="1:3" x14ac:dyDescent="0.3">
      <c r="A241" s="12"/>
      <c r="B241" s="2"/>
      <c r="C241" s="2"/>
    </row>
    <row r="242" spans="1:3" x14ac:dyDescent="0.3">
      <c r="A242" s="12"/>
      <c r="B242" s="2"/>
      <c r="C242" s="2"/>
    </row>
    <row r="243" spans="1:3" x14ac:dyDescent="0.3">
      <c r="A243" s="12"/>
      <c r="B243" s="2"/>
      <c r="C243" s="2"/>
    </row>
    <row r="244" spans="1:3" x14ac:dyDescent="0.3">
      <c r="A244" s="12"/>
      <c r="B244" s="2"/>
      <c r="C244" s="2"/>
    </row>
    <row r="245" spans="1:3" x14ac:dyDescent="0.3">
      <c r="A245" s="12"/>
      <c r="B245" s="2"/>
      <c r="C245" s="2"/>
    </row>
    <row r="246" spans="1:3" x14ac:dyDescent="0.3">
      <c r="A246" s="12"/>
      <c r="B246" s="2"/>
      <c r="C246" s="2"/>
    </row>
    <row r="247" spans="1:3" x14ac:dyDescent="0.3">
      <c r="A247" s="12"/>
      <c r="B247" s="2"/>
      <c r="C247" s="2"/>
    </row>
    <row r="248" spans="1:3" x14ac:dyDescent="0.3">
      <c r="A248" s="12"/>
      <c r="B248" s="2"/>
      <c r="C248" s="2"/>
    </row>
    <row r="249" spans="1:3" x14ac:dyDescent="0.3">
      <c r="A249" s="12"/>
      <c r="B249" s="2"/>
      <c r="C249" s="2"/>
    </row>
    <row r="250" spans="1:3" x14ac:dyDescent="0.3">
      <c r="A250" s="12"/>
      <c r="B250" s="2"/>
      <c r="C250" s="2"/>
    </row>
    <row r="251" spans="1:3" x14ac:dyDescent="0.3">
      <c r="A251" s="12"/>
      <c r="B251" s="2"/>
      <c r="C251" s="2"/>
    </row>
    <row r="252" spans="1:3" x14ac:dyDescent="0.3">
      <c r="A252" s="12"/>
      <c r="B252" s="2"/>
      <c r="C252" s="2"/>
    </row>
    <row r="253" spans="1:3" x14ac:dyDescent="0.3">
      <c r="A253" s="12"/>
      <c r="B253" s="2"/>
      <c r="C253" s="2"/>
    </row>
    <row r="254" spans="1:3" x14ac:dyDescent="0.3">
      <c r="A254" s="12"/>
      <c r="B254" s="2"/>
      <c r="C254" s="2"/>
    </row>
    <row r="255" spans="1:3" x14ac:dyDescent="0.3">
      <c r="A255" s="12"/>
      <c r="B255" s="2"/>
      <c r="C255" s="2"/>
    </row>
    <row r="256" spans="1:3" x14ac:dyDescent="0.3">
      <c r="A256" s="12"/>
      <c r="B256" s="2"/>
      <c r="C256" s="2"/>
    </row>
    <row r="257" spans="1:3" x14ac:dyDescent="0.3">
      <c r="A257" s="12"/>
      <c r="B257" s="2"/>
      <c r="C257" s="2"/>
    </row>
    <row r="258" spans="1:3" x14ac:dyDescent="0.3">
      <c r="A258" s="12"/>
      <c r="B258" s="2"/>
      <c r="C258" s="2"/>
    </row>
    <row r="259" spans="1:3" x14ac:dyDescent="0.3">
      <c r="A259" s="12"/>
      <c r="B259" s="2"/>
      <c r="C259" s="2"/>
    </row>
    <row r="260" spans="1:3" x14ac:dyDescent="0.3">
      <c r="A260" s="12"/>
      <c r="B260" s="2"/>
      <c r="C260" s="2"/>
    </row>
    <row r="261" spans="1:3" x14ac:dyDescent="0.3">
      <c r="A261" s="12"/>
      <c r="B261" s="2"/>
      <c r="C261" s="2"/>
    </row>
    <row r="262" spans="1:3" x14ac:dyDescent="0.3">
      <c r="A262" s="12"/>
      <c r="B262" s="2"/>
      <c r="C262" s="2"/>
    </row>
    <row r="263" spans="1:3" x14ac:dyDescent="0.3">
      <c r="A263" s="12"/>
      <c r="B263" s="2"/>
      <c r="C263" s="2"/>
    </row>
    <row r="264" spans="1:3" x14ac:dyDescent="0.3">
      <c r="A264" s="12"/>
      <c r="B264" s="2"/>
      <c r="C264" s="2"/>
    </row>
    <row r="265" spans="1:3" x14ac:dyDescent="0.3">
      <c r="A265" s="12"/>
      <c r="B265" s="2"/>
      <c r="C265" s="2"/>
    </row>
    <row r="266" spans="1:3" x14ac:dyDescent="0.3">
      <c r="A266" s="12"/>
      <c r="B266" s="2"/>
      <c r="C266" s="2"/>
    </row>
    <row r="267" spans="1:3" x14ac:dyDescent="0.3">
      <c r="A267" s="12"/>
      <c r="B267" s="2"/>
      <c r="C267" s="2"/>
    </row>
    <row r="268" spans="1:3" x14ac:dyDescent="0.3">
      <c r="A268" s="12"/>
      <c r="B268" s="2"/>
      <c r="C268" s="2"/>
    </row>
    <row r="269" spans="1:3" x14ac:dyDescent="0.3">
      <c r="B269" s="2"/>
      <c r="C269" s="2"/>
    </row>
    <row r="270" spans="1:3" x14ac:dyDescent="0.3">
      <c r="A270" s="12"/>
      <c r="B270" s="2"/>
      <c r="C270" s="2"/>
    </row>
    <row r="271" spans="1:3" x14ac:dyDescent="0.3">
      <c r="A271" s="12"/>
      <c r="B271" s="2"/>
      <c r="C271" s="2"/>
    </row>
    <row r="272" spans="1:3" x14ac:dyDescent="0.3">
      <c r="A272" s="12"/>
      <c r="B272" s="2"/>
      <c r="C272" s="2"/>
    </row>
    <row r="273" spans="1:3" x14ac:dyDescent="0.3">
      <c r="A273" s="12"/>
      <c r="B273" s="2"/>
      <c r="C273" s="2"/>
    </row>
    <row r="274" spans="1:3" x14ac:dyDescent="0.3">
      <c r="A274" s="12"/>
      <c r="B274" s="2"/>
      <c r="C274" s="2"/>
    </row>
    <row r="275" spans="1:3" x14ac:dyDescent="0.3">
      <c r="A275" s="12"/>
      <c r="B275" s="2"/>
      <c r="C275" s="2"/>
    </row>
    <row r="276" spans="1:3" x14ac:dyDescent="0.3">
      <c r="A276" s="12"/>
      <c r="B276" s="2"/>
      <c r="C276" s="2"/>
    </row>
    <row r="277" spans="1:3" x14ac:dyDescent="0.3">
      <c r="A277" s="12"/>
      <c r="B277" s="2"/>
      <c r="C277" s="2"/>
    </row>
    <row r="278" spans="1:3" x14ac:dyDescent="0.3">
      <c r="A278" s="12"/>
      <c r="B278" s="2"/>
      <c r="C278" s="2"/>
    </row>
    <row r="279" spans="1:3" x14ac:dyDescent="0.3">
      <c r="A279" s="12"/>
      <c r="B279" s="2"/>
      <c r="C279" s="2"/>
    </row>
    <row r="280" spans="1:3" x14ac:dyDescent="0.3">
      <c r="A280" s="12"/>
      <c r="B280" s="2"/>
      <c r="C280" s="2"/>
    </row>
    <row r="281" spans="1:3" x14ac:dyDescent="0.3">
      <c r="A281" s="12"/>
      <c r="B281" s="2"/>
      <c r="C281" s="2"/>
    </row>
    <row r="282" spans="1:3" x14ac:dyDescent="0.3">
      <c r="A282" s="12"/>
      <c r="B282" s="2"/>
      <c r="C282" s="2"/>
    </row>
    <row r="283" spans="1:3" x14ac:dyDescent="0.3">
      <c r="A283" s="12"/>
      <c r="B283" s="2"/>
      <c r="C283" s="2"/>
    </row>
    <row r="284" spans="1:3" x14ac:dyDescent="0.3">
      <c r="A284" s="12"/>
      <c r="B284" s="2"/>
      <c r="C284" s="2"/>
    </row>
    <row r="285" spans="1:3" x14ac:dyDescent="0.3">
      <c r="A285" s="12"/>
      <c r="B285" s="2"/>
      <c r="C285" s="2"/>
    </row>
    <row r="286" spans="1:3" x14ac:dyDescent="0.3">
      <c r="A286" s="12"/>
      <c r="B286" s="2"/>
      <c r="C286" s="2"/>
    </row>
    <row r="287" spans="1:3" x14ac:dyDescent="0.3">
      <c r="A287" s="12"/>
      <c r="B287" s="2"/>
      <c r="C287" s="2"/>
    </row>
    <row r="288" spans="1:3" x14ac:dyDescent="0.3">
      <c r="A288" s="12"/>
      <c r="B288" s="2"/>
      <c r="C288" s="2"/>
    </row>
    <row r="289" spans="1:3" x14ac:dyDescent="0.3">
      <c r="A289" s="12"/>
      <c r="B289" s="2"/>
      <c r="C289" s="2"/>
    </row>
    <row r="290" spans="1:3" x14ac:dyDescent="0.3">
      <c r="A290" s="12"/>
      <c r="B290" s="2"/>
      <c r="C290" s="2"/>
    </row>
    <row r="291" spans="1:3" x14ac:dyDescent="0.3">
      <c r="A291" s="12"/>
      <c r="B291" s="2"/>
      <c r="C291" s="2"/>
    </row>
    <row r="292" spans="1:3" x14ac:dyDescent="0.3">
      <c r="A292" s="12"/>
      <c r="B292" s="2"/>
      <c r="C292" s="2"/>
    </row>
    <row r="293" spans="1:3" x14ac:dyDescent="0.3">
      <c r="A293" s="12"/>
      <c r="B293" s="2"/>
      <c r="C293" s="2"/>
    </row>
    <row r="294" spans="1:3" x14ac:dyDescent="0.3">
      <c r="A294" s="12"/>
      <c r="B294" s="2"/>
      <c r="C294" s="2"/>
    </row>
    <row r="295" spans="1:3" x14ac:dyDescent="0.3">
      <c r="A295" s="12"/>
      <c r="B295" s="2"/>
      <c r="C295" s="2"/>
    </row>
    <row r="296" spans="1:3" x14ac:dyDescent="0.3">
      <c r="A296" s="12"/>
      <c r="B296" s="2"/>
      <c r="C296" s="2"/>
    </row>
    <row r="297" spans="1:3" x14ac:dyDescent="0.3">
      <c r="A297" s="12"/>
      <c r="B297" s="2"/>
      <c r="C297" s="2"/>
    </row>
    <row r="298" spans="1:3" x14ac:dyDescent="0.3">
      <c r="B298" s="2"/>
      <c r="C298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B2858-5D95-4149-A16C-8F57C1246F91}">
  <dimension ref="A1:D165"/>
  <sheetViews>
    <sheetView topLeftCell="A144" zoomScale="115" zoomScaleNormal="115" workbookViewId="0">
      <selection activeCell="C166" sqref="C166"/>
    </sheetView>
  </sheetViews>
  <sheetFormatPr defaultColWidth="11.109375" defaultRowHeight="14.4" x14ac:dyDescent="0.3"/>
  <cols>
    <col min="1" max="1" width="22.33203125" bestFit="1" customWidth="1"/>
    <col min="2" max="3" width="10.44140625" bestFit="1" customWidth="1"/>
  </cols>
  <sheetData>
    <row r="1" spans="1:3" x14ac:dyDescent="0.3">
      <c r="A1" s="7" t="s">
        <v>156</v>
      </c>
    </row>
    <row r="3" spans="1:3" x14ac:dyDescent="0.3">
      <c r="A3" s="8"/>
      <c r="B3" s="8">
        <v>2023</v>
      </c>
      <c r="C3" s="8">
        <v>2024</v>
      </c>
    </row>
    <row r="4" spans="1:3" x14ac:dyDescent="0.3">
      <c r="A4" s="7" t="s">
        <v>32</v>
      </c>
      <c r="B4" s="22">
        <f>SUM(B5:B32)</f>
        <v>538171.61364500003</v>
      </c>
      <c r="C4" s="22">
        <f>SUM(C5:C32)</f>
        <v>536658.45686500007</v>
      </c>
    </row>
    <row r="5" spans="1:3" x14ac:dyDescent="0.3">
      <c r="A5" s="4" t="s">
        <v>2</v>
      </c>
      <c r="B5" s="3">
        <v>12576.305760000001</v>
      </c>
      <c r="C5" s="3">
        <v>32.799999999999997</v>
      </c>
    </row>
    <row r="6" spans="1:3" x14ac:dyDescent="0.3">
      <c r="A6" s="4" t="s">
        <v>3</v>
      </c>
      <c r="B6" s="3">
        <v>65999.290000000008</v>
      </c>
      <c r="C6" s="3">
        <v>59484.09</v>
      </c>
    </row>
    <row r="7" spans="1:3" x14ac:dyDescent="0.3">
      <c r="A7" s="4" t="s">
        <v>4</v>
      </c>
      <c r="B7" s="3"/>
      <c r="C7" s="3">
        <v>38847.286359999998</v>
      </c>
    </row>
    <row r="8" spans="1:3" x14ac:dyDescent="0.3">
      <c r="A8" s="4" t="s">
        <v>5</v>
      </c>
      <c r="B8" s="3">
        <v>37896.161000000015</v>
      </c>
      <c r="C8" s="3">
        <v>91236.70739999997</v>
      </c>
    </row>
    <row r="9" spans="1:3" x14ac:dyDescent="0.3">
      <c r="A9" s="4" t="s">
        <v>6</v>
      </c>
      <c r="B9" s="3">
        <v>0.57200000000000006</v>
      </c>
      <c r="C9" s="3">
        <v>0.32100000000000001</v>
      </c>
    </row>
    <row r="10" spans="1:3" x14ac:dyDescent="0.3">
      <c r="A10" s="4" t="s">
        <v>7</v>
      </c>
      <c r="B10" s="3">
        <v>288664.98606999998</v>
      </c>
      <c r="C10" s="3">
        <v>260543.27491000004</v>
      </c>
    </row>
    <row r="11" spans="1:3" x14ac:dyDescent="0.3">
      <c r="A11" s="4" t="s">
        <v>8</v>
      </c>
      <c r="B11" s="3">
        <v>152.70333299999999</v>
      </c>
      <c r="C11" s="3">
        <v>65.947190000000006</v>
      </c>
    </row>
    <row r="12" spans="1:3" x14ac:dyDescent="0.3">
      <c r="A12" s="4" t="s">
        <v>10</v>
      </c>
      <c r="B12" s="3">
        <v>2675.2272100000005</v>
      </c>
      <c r="C12" s="3">
        <v>4237.855770000001</v>
      </c>
    </row>
    <row r="13" spans="1:3" x14ac:dyDescent="0.3">
      <c r="A13" s="4" t="s">
        <v>11</v>
      </c>
      <c r="B13" s="3">
        <v>8889.7283589999988</v>
      </c>
      <c r="C13" s="3">
        <v>1691.9539520000008</v>
      </c>
    </row>
    <row r="14" spans="1:3" x14ac:dyDescent="0.3">
      <c r="A14" s="4" t="s">
        <v>12</v>
      </c>
      <c r="B14" s="3">
        <v>2722.1635000000006</v>
      </c>
      <c r="C14" s="3">
        <v>1274.1294999999998</v>
      </c>
    </row>
    <row r="15" spans="1:3" x14ac:dyDescent="0.3">
      <c r="A15" s="4" t="s">
        <v>13</v>
      </c>
      <c r="B15" s="3">
        <v>6681.6850299999996</v>
      </c>
      <c r="C15" s="3">
        <v>2983.9737299999997</v>
      </c>
    </row>
    <row r="16" spans="1:3" x14ac:dyDescent="0.3">
      <c r="A16" s="4" t="s">
        <v>14</v>
      </c>
      <c r="B16" s="3">
        <v>241.51720000000003</v>
      </c>
      <c r="C16" s="3">
        <v>18.191400000000002</v>
      </c>
    </row>
    <row r="17" spans="1:3" x14ac:dyDescent="0.3">
      <c r="A17" s="4" t="s">
        <v>15</v>
      </c>
      <c r="B17" s="3">
        <v>568.77055999999993</v>
      </c>
      <c r="C17" s="3">
        <v>325.4187</v>
      </c>
    </row>
    <row r="18" spans="1:3" x14ac:dyDescent="0.3">
      <c r="A18" s="4" t="s">
        <v>16</v>
      </c>
      <c r="B18" s="3">
        <v>11.246</v>
      </c>
      <c r="C18" s="3">
        <v>4.689214999999999</v>
      </c>
    </row>
    <row r="19" spans="1:3" x14ac:dyDescent="0.3">
      <c r="A19" s="4" t="s">
        <v>18</v>
      </c>
      <c r="B19" s="3">
        <v>5867.4510000000009</v>
      </c>
      <c r="C19" s="3">
        <v>5168.6961199999996</v>
      </c>
    </row>
    <row r="20" spans="1:3" x14ac:dyDescent="0.3">
      <c r="A20" s="4" t="s">
        <v>19</v>
      </c>
      <c r="B20" s="3">
        <v>1737.5832349999996</v>
      </c>
      <c r="C20" s="3">
        <v>1032.7927599999998</v>
      </c>
    </row>
    <row r="21" spans="1:3" x14ac:dyDescent="0.3">
      <c r="A21" s="4" t="s">
        <v>20</v>
      </c>
      <c r="B21" s="3">
        <v>39.358319999999999</v>
      </c>
      <c r="C21" s="3">
        <v>2.3089999999999997</v>
      </c>
    </row>
    <row r="22" spans="1:3" x14ac:dyDescent="0.3">
      <c r="A22" s="4" t="s">
        <v>21</v>
      </c>
      <c r="B22" s="3">
        <v>213.35399999999998</v>
      </c>
      <c r="C22" s="3">
        <v>46.783000000000001</v>
      </c>
    </row>
    <row r="23" spans="1:3" x14ac:dyDescent="0.3">
      <c r="A23" s="4" t="s">
        <v>22</v>
      </c>
      <c r="B23" s="3">
        <v>1871.7996999999998</v>
      </c>
      <c r="C23" s="3">
        <v>3199.9269340000001</v>
      </c>
    </row>
    <row r="24" spans="1:3" x14ac:dyDescent="0.3">
      <c r="A24" s="4" t="s">
        <v>23</v>
      </c>
      <c r="B24" s="3">
        <v>1159.2975999999999</v>
      </c>
      <c r="C24" s="3">
        <v>883.99845200000004</v>
      </c>
    </row>
    <row r="25" spans="1:3" x14ac:dyDescent="0.3">
      <c r="A25" s="4" t="s">
        <v>24</v>
      </c>
      <c r="B25" s="3">
        <v>17719.123900000002</v>
      </c>
      <c r="C25" s="3">
        <v>10035.417500000003</v>
      </c>
    </row>
    <row r="26" spans="1:3" x14ac:dyDescent="0.3">
      <c r="A26" s="4" t="s">
        <v>25</v>
      </c>
      <c r="B26" s="3"/>
      <c r="C26" s="3">
        <v>3.0509999999999997</v>
      </c>
    </row>
    <row r="27" spans="1:3" x14ac:dyDescent="0.3">
      <c r="A27" s="4" t="s">
        <v>26</v>
      </c>
      <c r="B27" s="3">
        <v>1584.7928899999999</v>
      </c>
      <c r="C27" s="3">
        <v>799.90549999999996</v>
      </c>
    </row>
    <row r="28" spans="1:3" x14ac:dyDescent="0.3">
      <c r="A28" s="4" t="s">
        <v>27</v>
      </c>
      <c r="B28" s="3">
        <v>1661.3943500000003</v>
      </c>
      <c r="C28" s="3">
        <v>1473.904</v>
      </c>
    </row>
    <row r="29" spans="1:3" x14ac:dyDescent="0.3">
      <c r="A29" s="4" t="s">
        <v>28</v>
      </c>
      <c r="B29" s="3">
        <v>3831.6278080000002</v>
      </c>
      <c r="C29" s="3">
        <v>2329.5742969999997</v>
      </c>
    </row>
    <row r="30" spans="1:3" x14ac:dyDescent="0.3">
      <c r="A30" s="4" t="s">
        <v>29</v>
      </c>
      <c r="B30" s="3">
        <v>42180.907709999999</v>
      </c>
      <c r="C30" s="3">
        <v>14475.336155000001</v>
      </c>
    </row>
    <row r="31" spans="1:3" x14ac:dyDescent="0.3">
      <c r="A31" s="4" t="s">
        <v>30</v>
      </c>
      <c r="B31" s="3">
        <v>883.70869000000005</v>
      </c>
      <c r="C31" s="3">
        <v>1143.48479</v>
      </c>
    </row>
    <row r="32" spans="1:3" x14ac:dyDescent="0.3">
      <c r="A32" s="4" t="s">
        <v>31</v>
      </c>
      <c r="B32" s="3">
        <v>32340.858420000008</v>
      </c>
      <c r="C32" s="3">
        <v>35316.638230000011</v>
      </c>
    </row>
    <row r="33" spans="1:4" x14ac:dyDescent="0.3">
      <c r="A33" s="7" t="s">
        <v>33</v>
      </c>
      <c r="B33" s="22">
        <f>SUM(B34:B47)</f>
        <v>220426.65999999997</v>
      </c>
      <c r="C33" s="22">
        <f>SUM(C34:C47)</f>
        <v>120192.79594000001</v>
      </c>
    </row>
    <row r="34" spans="1:4" x14ac:dyDescent="0.3">
      <c r="A34" s="4" t="s">
        <v>10</v>
      </c>
      <c r="B34" s="3"/>
      <c r="C34" s="3">
        <v>27</v>
      </c>
      <c r="D34" s="1"/>
    </row>
    <row r="35" spans="1:4" x14ac:dyDescent="0.3">
      <c r="A35" s="4" t="s">
        <v>11</v>
      </c>
      <c r="B35" s="3">
        <v>168250.89199999999</v>
      </c>
      <c r="C35" s="3">
        <v>83070.31</v>
      </c>
      <c r="D35" s="1"/>
    </row>
    <row r="36" spans="1:4" x14ac:dyDescent="0.3">
      <c r="A36" s="4" t="s">
        <v>12</v>
      </c>
      <c r="B36" s="3">
        <v>47714.572</v>
      </c>
      <c r="C36" s="3">
        <v>25698.785</v>
      </c>
      <c r="D36" s="1"/>
    </row>
    <row r="37" spans="1:4" x14ac:dyDescent="0.3">
      <c r="A37" s="4" t="s">
        <v>13</v>
      </c>
      <c r="B37" s="3">
        <v>686.99699999999996</v>
      </c>
      <c r="C37" s="3">
        <v>3118.5819999999994</v>
      </c>
      <c r="D37" s="1"/>
    </row>
    <row r="38" spans="1:4" x14ac:dyDescent="0.3">
      <c r="A38" s="4" t="s">
        <v>14</v>
      </c>
      <c r="B38" s="3">
        <v>1E-3</v>
      </c>
      <c r="C38" s="3">
        <v>123.02800000000001</v>
      </c>
      <c r="D38" s="1"/>
    </row>
    <row r="39" spans="1:4" x14ac:dyDescent="0.3">
      <c r="A39" s="4" t="s">
        <v>16</v>
      </c>
      <c r="B39" s="3">
        <v>2238.3710000000001</v>
      </c>
      <c r="C39" s="3">
        <v>7150.9560000000001</v>
      </c>
      <c r="D39" s="1"/>
    </row>
    <row r="40" spans="1:4" x14ac:dyDescent="0.3">
      <c r="A40" s="4" t="s">
        <v>19</v>
      </c>
      <c r="B40" s="3">
        <v>64.040000000000006</v>
      </c>
      <c r="C40" s="3"/>
      <c r="D40" s="1"/>
    </row>
    <row r="41" spans="1:4" x14ac:dyDescent="0.3">
      <c r="A41" s="4" t="s">
        <v>20</v>
      </c>
      <c r="B41" s="3">
        <v>10.167</v>
      </c>
      <c r="C41" s="3"/>
      <c r="D41" s="1"/>
    </row>
    <row r="42" spans="1:4" x14ac:dyDescent="0.3">
      <c r="A42" s="4" t="s">
        <v>21</v>
      </c>
      <c r="B42" s="3">
        <v>34.058</v>
      </c>
      <c r="C42" s="3"/>
      <c r="D42" s="1"/>
    </row>
    <row r="43" spans="1:4" x14ac:dyDescent="0.3">
      <c r="A43" s="4" t="s">
        <v>23</v>
      </c>
      <c r="B43" s="3">
        <v>6.0979999999999999</v>
      </c>
      <c r="C43" s="3"/>
      <c r="D43" s="1"/>
    </row>
    <row r="44" spans="1:4" x14ac:dyDescent="0.3">
      <c r="A44" s="4" t="s">
        <v>24</v>
      </c>
      <c r="B44" s="3"/>
      <c r="C44" s="3">
        <v>4.0000000000000001E-3</v>
      </c>
      <c r="D44" s="1"/>
    </row>
    <row r="45" spans="1:4" x14ac:dyDescent="0.3">
      <c r="A45" s="4" t="s">
        <v>26</v>
      </c>
      <c r="B45" s="3">
        <v>1399.1240000000003</v>
      </c>
      <c r="C45" s="3">
        <v>1000.77</v>
      </c>
    </row>
    <row r="46" spans="1:4" x14ac:dyDescent="0.3">
      <c r="A46" s="4" t="s">
        <v>28</v>
      </c>
      <c r="B46" s="3"/>
      <c r="C46" s="3">
        <v>4.5960000000000001E-2</v>
      </c>
    </row>
    <row r="47" spans="1:4" x14ac:dyDescent="0.3">
      <c r="A47" s="4" t="s">
        <v>31</v>
      </c>
      <c r="B47" s="3">
        <v>22.340000000000003</v>
      </c>
      <c r="C47" s="3">
        <v>3.3149799999999998</v>
      </c>
    </row>
    <row r="48" spans="1:4" x14ac:dyDescent="0.3">
      <c r="A48" s="7" t="s">
        <v>34</v>
      </c>
      <c r="B48" s="22">
        <f>SUM(B49:B74)</f>
        <v>438834.9037666659</v>
      </c>
      <c r="C48" s="22">
        <f>SUM(C49:C74)</f>
        <v>324388.78780800005</v>
      </c>
    </row>
    <row r="49" spans="1:3" x14ac:dyDescent="0.3">
      <c r="A49" s="4" t="s">
        <v>2</v>
      </c>
      <c r="B49" s="3">
        <v>10.152000000000001</v>
      </c>
      <c r="C49" s="3">
        <v>15.231999999999999</v>
      </c>
    </row>
    <row r="50" spans="1:3" x14ac:dyDescent="0.3">
      <c r="A50" s="4" t="s">
        <v>4</v>
      </c>
      <c r="B50" s="3"/>
      <c r="C50" s="3"/>
    </row>
    <row r="51" spans="1:3" x14ac:dyDescent="0.3">
      <c r="A51" s="4" t="s">
        <v>5</v>
      </c>
      <c r="B51" s="3">
        <v>2916.4555000000005</v>
      </c>
      <c r="C51" s="3">
        <v>4437.7039999999997</v>
      </c>
    </row>
    <row r="52" spans="1:3" x14ac:dyDescent="0.3">
      <c r="A52" s="4" t="s">
        <v>6</v>
      </c>
      <c r="B52" s="3">
        <v>9.4010000000000016</v>
      </c>
      <c r="C52" s="3">
        <v>14.317500000000001</v>
      </c>
    </row>
    <row r="53" spans="1:3" x14ac:dyDescent="0.3">
      <c r="A53" s="4" t="s">
        <v>7</v>
      </c>
      <c r="B53" s="3">
        <v>373310.02289999998</v>
      </c>
      <c r="C53" s="3">
        <v>244586.00710000002</v>
      </c>
    </row>
    <row r="54" spans="1:3" x14ac:dyDescent="0.3">
      <c r="A54" s="4" t="s">
        <v>8</v>
      </c>
      <c r="B54" s="3"/>
      <c r="C54" s="3">
        <v>2134.9759999999997</v>
      </c>
    </row>
    <row r="55" spans="1:3" x14ac:dyDescent="0.3">
      <c r="A55" s="4" t="s">
        <v>9</v>
      </c>
      <c r="B55" s="3">
        <v>0.20300000000000001</v>
      </c>
      <c r="C55" s="3"/>
    </row>
    <row r="56" spans="1:3" x14ac:dyDescent="0.3">
      <c r="A56" s="4" t="s">
        <v>10</v>
      </c>
      <c r="B56" s="3">
        <v>17.834</v>
      </c>
      <c r="C56" s="3">
        <v>49.445</v>
      </c>
    </row>
    <row r="57" spans="1:3" x14ac:dyDescent="0.3">
      <c r="A57" s="4" t="s">
        <v>11</v>
      </c>
      <c r="B57" s="3">
        <v>13.232500000000002</v>
      </c>
      <c r="C57" s="3">
        <v>0.64037599999999995</v>
      </c>
    </row>
    <row r="58" spans="1:3" x14ac:dyDescent="0.3">
      <c r="A58" s="4" t="s">
        <v>12</v>
      </c>
      <c r="B58" s="3">
        <v>42877.667000000001</v>
      </c>
      <c r="C58" s="3">
        <v>42358.259999999995</v>
      </c>
    </row>
    <row r="59" spans="1:3" x14ac:dyDescent="0.3">
      <c r="A59" s="4" t="s">
        <v>13</v>
      </c>
      <c r="B59" s="3">
        <v>1196.3639900000003</v>
      </c>
      <c r="C59" s="3">
        <v>60.255410000000012</v>
      </c>
    </row>
    <row r="60" spans="1:3" x14ac:dyDescent="0.3">
      <c r="A60" s="4" t="s">
        <v>14</v>
      </c>
      <c r="B60" s="3">
        <v>5.8819999999999997</v>
      </c>
      <c r="C60" s="3">
        <v>54.797160000000005</v>
      </c>
    </row>
    <row r="61" spans="1:3" x14ac:dyDescent="0.3">
      <c r="A61" s="4" t="s">
        <v>15</v>
      </c>
      <c r="B61" s="3">
        <v>10.75</v>
      </c>
      <c r="C61" s="3">
        <v>123.584</v>
      </c>
    </row>
    <row r="62" spans="1:3" x14ac:dyDescent="0.3">
      <c r="A62" s="4" t="s">
        <v>16</v>
      </c>
      <c r="B62" s="3">
        <v>2663.701</v>
      </c>
      <c r="C62" s="3">
        <v>5048.1840000000002</v>
      </c>
    </row>
    <row r="63" spans="1:3" x14ac:dyDescent="0.3">
      <c r="A63" s="4" t="s">
        <v>18</v>
      </c>
      <c r="B63" s="3">
        <v>3.54</v>
      </c>
      <c r="C63" s="3"/>
    </row>
    <row r="64" spans="1:3" x14ac:dyDescent="0.3">
      <c r="A64" s="4" t="s">
        <v>19</v>
      </c>
      <c r="B64" s="3">
        <v>179.86279999999999</v>
      </c>
      <c r="C64" s="3">
        <v>187.98719999999994</v>
      </c>
    </row>
    <row r="65" spans="1:3" x14ac:dyDescent="0.3">
      <c r="A65" s="4" t="s">
        <v>21</v>
      </c>
      <c r="B65" s="3">
        <v>19.7</v>
      </c>
      <c r="C65" s="3">
        <v>1.4220000000000002</v>
      </c>
    </row>
    <row r="66" spans="1:3" x14ac:dyDescent="0.3">
      <c r="A66" s="4" t="s">
        <v>22</v>
      </c>
      <c r="B66" s="3">
        <v>9.84</v>
      </c>
      <c r="C66" s="3">
        <v>122.72539999999999</v>
      </c>
    </row>
    <row r="67" spans="1:3" x14ac:dyDescent="0.3">
      <c r="A67" s="4" t="s">
        <v>23</v>
      </c>
      <c r="B67" s="3">
        <v>2688.3028500000005</v>
      </c>
      <c r="C67" s="3">
        <v>5860.9048899999998</v>
      </c>
    </row>
    <row r="68" spans="1:3" x14ac:dyDescent="0.3">
      <c r="A68" s="4" t="s">
        <v>24</v>
      </c>
      <c r="B68" s="3">
        <v>4282.2846</v>
      </c>
      <c r="C68" s="3">
        <v>3432.6239999999998</v>
      </c>
    </row>
    <row r="69" spans="1:3" x14ac:dyDescent="0.3">
      <c r="A69" s="4" t="s">
        <v>26</v>
      </c>
      <c r="B69" s="3">
        <v>5.9200000000000003E-2</v>
      </c>
      <c r="C69" s="3">
        <v>7.2499999999999995E-3</v>
      </c>
    </row>
    <row r="70" spans="1:3" x14ac:dyDescent="0.3">
      <c r="A70" s="4" t="s">
        <v>27</v>
      </c>
      <c r="B70" s="3"/>
      <c r="C70" s="3">
        <v>16.016190000000002</v>
      </c>
    </row>
    <row r="71" spans="1:3" x14ac:dyDescent="0.3">
      <c r="A71" s="4" t="s">
        <v>28</v>
      </c>
      <c r="B71" s="3">
        <v>16.524916665999999</v>
      </c>
      <c r="C71" s="3">
        <v>27.013464000000003</v>
      </c>
    </row>
    <row r="72" spans="1:3" x14ac:dyDescent="0.3">
      <c r="A72" s="4" t="s">
        <v>29</v>
      </c>
      <c r="B72" s="3">
        <v>5522.7031100000004</v>
      </c>
      <c r="C72" s="3">
        <v>11380.25266</v>
      </c>
    </row>
    <row r="73" spans="1:3" x14ac:dyDescent="0.3">
      <c r="A73" s="4" t="s">
        <v>30</v>
      </c>
      <c r="B73" s="3">
        <v>137.547</v>
      </c>
      <c r="C73" s="3">
        <v>35.130500000000005</v>
      </c>
    </row>
    <row r="74" spans="1:3" x14ac:dyDescent="0.3">
      <c r="A74" s="4" t="s">
        <v>31</v>
      </c>
      <c r="B74" s="3">
        <v>2942.8744000000002</v>
      </c>
      <c r="C74" s="3">
        <v>4441.3017080000009</v>
      </c>
    </row>
    <row r="75" spans="1:3" x14ac:dyDescent="0.3">
      <c r="A75" s="7" t="s">
        <v>35</v>
      </c>
      <c r="B75" s="22">
        <f>SUM(B76:B105)</f>
        <v>996093.14693793259</v>
      </c>
      <c r="C75" s="22">
        <f>SUM(C76:C105)</f>
        <v>1484180.34117007</v>
      </c>
    </row>
    <row r="76" spans="1:3" x14ac:dyDescent="0.3">
      <c r="A76" s="4" t="s">
        <v>2</v>
      </c>
      <c r="B76" s="3">
        <v>10112.0705</v>
      </c>
      <c r="C76" s="3">
        <v>403.63196999999997</v>
      </c>
    </row>
    <row r="77" spans="1:3" x14ac:dyDescent="0.3">
      <c r="A77" s="4" t="s">
        <v>3</v>
      </c>
      <c r="B77" s="3">
        <v>366.15</v>
      </c>
      <c r="C77" s="3"/>
    </row>
    <row r="78" spans="1:3" x14ac:dyDescent="0.3">
      <c r="A78" s="4" t="s">
        <v>4</v>
      </c>
      <c r="B78" s="3">
        <v>4.4999999999999997E-3</v>
      </c>
      <c r="C78" s="3">
        <v>11.675000000000001</v>
      </c>
    </row>
    <row r="79" spans="1:3" x14ac:dyDescent="0.3">
      <c r="A79" s="4" t="s">
        <v>5</v>
      </c>
      <c r="B79" s="3">
        <v>540.96600000000001</v>
      </c>
      <c r="C79" s="3">
        <v>236.02</v>
      </c>
    </row>
    <row r="80" spans="1:3" x14ac:dyDescent="0.3">
      <c r="A80" s="4" t="s">
        <v>6</v>
      </c>
      <c r="B80" s="3">
        <v>116.54840000000002</v>
      </c>
      <c r="C80" s="3">
        <v>160.90100000000001</v>
      </c>
    </row>
    <row r="81" spans="1:3" x14ac:dyDescent="0.3">
      <c r="A81" s="4" t="s">
        <v>7</v>
      </c>
      <c r="B81" s="3">
        <v>543.92149170000005</v>
      </c>
      <c r="C81" s="3">
        <v>1579.8840899999996</v>
      </c>
    </row>
    <row r="82" spans="1:3" x14ac:dyDescent="0.3">
      <c r="A82" s="4" t="s">
        <v>8</v>
      </c>
      <c r="B82" s="3">
        <v>381.95735499999984</v>
      </c>
      <c r="C82" s="3">
        <v>71.172976999999989</v>
      </c>
    </row>
    <row r="83" spans="1:3" x14ac:dyDescent="0.3">
      <c r="A83" s="4" t="s">
        <v>9</v>
      </c>
      <c r="B83" s="3">
        <v>1498.0233000000001</v>
      </c>
      <c r="C83" s="3">
        <v>7955.3420599999999</v>
      </c>
    </row>
    <row r="84" spans="1:3" x14ac:dyDescent="0.3">
      <c r="A84" s="4" t="s">
        <v>10</v>
      </c>
      <c r="B84" s="3">
        <v>75607.548514118927</v>
      </c>
      <c r="C84" s="3">
        <v>74069.003717899992</v>
      </c>
    </row>
    <row r="85" spans="1:3" x14ac:dyDescent="0.3">
      <c r="A85" s="4" t="s">
        <v>11</v>
      </c>
      <c r="B85" s="17">
        <v>650113.11064189987</v>
      </c>
      <c r="C85" s="3">
        <v>998130.41254960001</v>
      </c>
    </row>
    <row r="86" spans="1:3" x14ac:dyDescent="0.3">
      <c r="A86" s="4" t="s">
        <v>12</v>
      </c>
      <c r="B86" s="3">
        <v>76116.85156900002</v>
      </c>
      <c r="C86" s="3">
        <v>226129.22892700005</v>
      </c>
    </row>
    <row r="87" spans="1:3" x14ac:dyDescent="0.3">
      <c r="A87" s="4" t="s">
        <v>13</v>
      </c>
      <c r="B87" s="3">
        <v>41268.903235000005</v>
      </c>
      <c r="C87" s="3">
        <v>39333.925890000006</v>
      </c>
    </row>
    <row r="88" spans="1:3" x14ac:dyDescent="0.3">
      <c r="A88" s="4" t="s">
        <v>14</v>
      </c>
      <c r="B88" s="3">
        <v>1730.1751000000002</v>
      </c>
      <c r="C88" s="3">
        <v>2306.5811799999997</v>
      </c>
    </row>
    <row r="89" spans="1:3" x14ac:dyDescent="0.3">
      <c r="A89" s="4" t="s">
        <v>15</v>
      </c>
      <c r="B89" s="3">
        <v>1588.3237949999998</v>
      </c>
      <c r="C89" s="3">
        <v>1686.9315829999996</v>
      </c>
    </row>
    <row r="90" spans="1:3" x14ac:dyDescent="0.3">
      <c r="A90" s="4" t="s">
        <v>16</v>
      </c>
      <c r="B90" s="3">
        <v>4.1872000000000007</v>
      </c>
      <c r="C90" s="3">
        <v>109.82453000000001</v>
      </c>
    </row>
    <row r="91" spans="1:3" x14ac:dyDescent="0.3">
      <c r="A91" s="4" t="s">
        <v>17</v>
      </c>
      <c r="B91" s="3">
        <v>5.003000000000001</v>
      </c>
      <c r="C91" s="3">
        <v>1.3069999999999999</v>
      </c>
    </row>
    <row r="92" spans="1:3" x14ac:dyDescent="0.3">
      <c r="A92" s="4" t="s">
        <v>18</v>
      </c>
      <c r="B92" s="3">
        <v>5341.0322299999998</v>
      </c>
      <c r="C92" s="3">
        <v>7045.6509600000009</v>
      </c>
    </row>
    <row r="93" spans="1:3" x14ac:dyDescent="0.3">
      <c r="A93" s="4" t="s">
        <v>19</v>
      </c>
      <c r="B93" s="3">
        <v>2975.0032401929993</v>
      </c>
      <c r="C93" s="3">
        <v>4502.311994480001</v>
      </c>
    </row>
    <row r="94" spans="1:3" x14ac:dyDescent="0.3">
      <c r="A94" s="4" t="s">
        <v>20</v>
      </c>
      <c r="B94" s="3">
        <v>155.62815000000001</v>
      </c>
      <c r="C94" s="3">
        <v>61.103430000000003</v>
      </c>
    </row>
    <row r="95" spans="1:3" x14ac:dyDescent="0.3">
      <c r="A95" s="4" t="s">
        <v>21</v>
      </c>
      <c r="B95" s="3">
        <v>1034.8010000000002</v>
      </c>
      <c r="C95" s="3">
        <v>756.04700000000003</v>
      </c>
    </row>
    <row r="96" spans="1:3" x14ac:dyDescent="0.3">
      <c r="A96" s="4" t="s">
        <v>22</v>
      </c>
      <c r="B96" s="3">
        <v>720.61960999999974</v>
      </c>
      <c r="C96" s="3">
        <v>1258.2466279999999</v>
      </c>
    </row>
    <row r="97" spans="1:3" x14ac:dyDescent="0.3">
      <c r="A97" s="4" t="s">
        <v>23</v>
      </c>
      <c r="B97" s="3">
        <v>6395.3623000000043</v>
      </c>
      <c r="C97" s="3">
        <v>9390.1361099999976</v>
      </c>
    </row>
    <row r="98" spans="1:3" x14ac:dyDescent="0.3">
      <c r="A98" s="4" t="s">
        <v>24</v>
      </c>
      <c r="B98" s="3">
        <v>581.43927000000008</v>
      </c>
      <c r="C98" s="3">
        <v>762.29095029999985</v>
      </c>
    </row>
    <row r="99" spans="1:3" x14ac:dyDescent="0.3">
      <c r="A99" s="4" t="s">
        <v>25</v>
      </c>
      <c r="B99" s="3">
        <v>3921.3387680000001</v>
      </c>
      <c r="C99" s="3">
        <v>4713.1639780000005</v>
      </c>
    </row>
    <row r="100" spans="1:3" x14ac:dyDescent="0.3">
      <c r="A100" s="4" t="s">
        <v>26</v>
      </c>
      <c r="B100" s="3">
        <v>4.7341499999999996</v>
      </c>
      <c r="C100" s="3">
        <v>97.660899999999998</v>
      </c>
    </row>
    <row r="101" spans="1:3" x14ac:dyDescent="0.3">
      <c r="A101" s="4" t="s">
        <v>27</v>
      </c>
      <c r="B101" s="3">
        <v>627.14111999999989</v>
      </c>
      <c r="C101" s="3">
        <v>493.25926299999998</v>
      </c>
    </row>
    <row r="102" spans="1:3" x14ac:dyDescent="0.3">
      <c r="A102" s="4" t="s">
        <v>28</v>
      </c>
      <c r="B102" s="3">
        <v>8893.1446552000016</v>
      </c>
      <c r="C102" s="3">
        <v>11808.92735996</v>
      </c>
    </row>
    <row r="103" spans="1:3" x14ac:dyDescent="0.3">
      <c r="A103" s="4" t="s">
        <v>29</v>
      </c>
      <c r="B103" s="3">
        <v>93779.830204820682</v>
      </c>
      <c r="C103" s="3">
        <v>86671.803204699972</v>
      </c>
    </row>
    <row r="104" spans="1:3" x14ac:dyDescent="0.3">
      <c r="A104" s="4" t="s">
        <v>30</v>
      </c>
      <c r="B104" s="3">
        <v>7024.4958970000043</v>
      </c>
      <c r="C104" s="3">
        <v>2083.997155</v>
      </c>
    </row>
    <row r="105" spans="1:3" x14ac:dyDescent="0.3">
      <c r="A105" s="4" t="s">
        <v>31</v>
      </c>
      <c r="B105" s="3">
        <v>4644.831741</v>
      </c>
      <c r="C105" s="3">
        <v>2349.8997621300009</v>
      </c>
    </row>
    <row r="106" spans="1:3" x14ac:dyDescent="0.3">
      <c r="A106" s="7" t="s">
        <v>36</v>
      </c>
      <c r="B106" s="22">
        <f>SUM(B107:B135)</f>
        <v>413735.77901300002</v>
      </c>
      <c r="C106" s="22">
        <f>SUM(C107:C135)</f>
        <v>664225.00251060026</v>
      </c>
    </row>
    <row r="107" spans="1:3" x14ac:dyDescent="0.3">
      <c r="A107" s="4" t="s">
        <v>2</v>
      </c>
      <c r="B107" s="3">
        <v>3815.6460900000002</v>
      </c>
      <c r="C107" s="3">
        <v>1193.15329</v>
      </c>
    </row>
    <row r="108" spans="1:3" x14ac:dyDescent="0.3">
      <c r="A108" s="4" t="s">
        <v>4</v>
      </c>
      <c r="B108" s="3"/>
      <c r="C108" s="3">
        <v>1.06E-2</v>
      </c>
    </row>
    <row r="109" spans="1:3" x14ac:dyDescent="0.3">
      <c r="A109" s="4" t="s">
        <v>5</v>
      </c>
      <c r="B109" s="3">
        <v>8303.6409999999996</v>
      </c>
      <c r="C109" s="3">
        <v>3852.0212700000002</v>
      </c>
    </row>
    <row r="110" spans="1:3" x14ac:dyDescent="0.3">
      <c r="A110" s="4" t="s">
        <v>6</v>
      </c>
      <c r="B110" s="3">
        <v>5.6172599999999999</v>
      </c>
      <c r="C110" s="3">
        <v>134.19280000000001</v>
      </c>
    </row>
    <row r="111" spans="1:3" x14ac:dyDescent="0.3">
      <c r="A111" s="4" t="s">
        <v>7</v>
      </c>
      <c r="B111" s="3">
        <v>106558.28820000001</v>
      </c>
      <c r="C111" s="3">
        <v>36626.605449999995</v>
      </c>
    </row>
    <row r="112" spans="1:3" x14ac:dyDescent="0.3">
      <c r="A112" s="4" t="s">
        <v>8</v>
      </c>
      <c r="B112" s="3">
        <v>46.78403200000001</v>
      </c>
      <c r="C112" s="3">
        <v>7.2352939999999997</v>
      </c>
    </row>
    <row r="113" spans="1:3" x14ac:dyDescent="0.3">
      <c r="A113" s="4" t="s">
        <v>9</v>
      </c>
      <c r="B113" s="3">
        <v>70.950999999999993</v>
      </c>
      <c r="C113" s="3">
        <v>98.633999999999986</v>
      </c>
    </row>
    <row r="114" spans="1:3" x14ac:dyDescent="0.3">
      <c r="A114" s="4" t="s">
        <v>10</v>
      </c>
      <c r="B114" s="3">
        <v>453.82940400000001</v>
      </c>
      <c r="C114" s="3">
        <v>222.99712800000003</v>
      </c>
    </row>
    <row r="115" spans="1:3" x14ac:dyDescent="0.3">
      <c r="A115" s="4" t="s">
        <v>11</v>
      </c>
      <c r="B115" s="3">
        <v>137.13612700000002</v>
      </c>
      <c r="C115" s="3">
        <v>91.163415999999998</v>
      </c>
    </row>
    <row r="116" spans="1:3" x14ac:dyDescent="0.3">
      <c r="A116" s="4" t="s">
        <v>12</v>
      </c>
      <c r="B116" s="3">
        <v>238852.04800000001</v>
      </c>
      <c r="C116" s="3">
        <v>572360.61950000003</v>
      </c>
    </row>
    <row r="117" spans="1:3" x14ac:dyDescent="0.3">
      <c r="A117" s="4" t="s">
        <v>13</v>
      </c>
      <c r="B117" s="3">
        <v>3594.2405499999986</v>
      </c>
      <c r="C117" s="3">
        <v>2210.73585</v>
      </c>
    </row>
    <row r="118" spans="1:3" x14ac:dyDescent="0.3">
      <c r="A118" s="4" t="s">
        <v>14</v>
      </c>
      <c r="B118" s="3">
        <v>1.1832</v>
      </c>
      <c r="C118" s="3">
        <v>0.20607299999999998</v>
      </c>
    </row>
    <row r="119" spans="1:3" x14ac:dyDescent="0.3">
      <c r="A119" s="4" t="s">
        <v>15</v>
      </c>
      <c r="B119" s="3">
        <v>1268.5529900000001</v>
      </c>
      <c r="C119" s="3">
        <v>417.89800000000008</v>
      </c>
    </row>
    <row r="120" spans="1:3" x14ac:dyDescent="0.3">
      <c r="A120" s="4" t="s">
        <v>16</v>
      </c>
      <c r="B120" s="3">
        <v>5252.0135999999993</v>
      </c>
      <c r="C120" s="3">
        <v>6877.165</v>
      </c>
    </row>
    <row r="121" spans="1:3" x14ac:dyDescent="0.3">
      <c r="A121" s="4" t="s">
        <v>17</v>
      </c>
      <c r="B121" s="3">
        <v>1.075</v>
      </c>
      <c r="C121" s="3">
        <v>5.3999999999999999E-2</v>
      </c>
    </row>
    <row r="122" spans="1:3" x14ac:dyDescent="0.3">
      <c r="A122" s="4" t="s">
        <v>18</v>
      </c>
      <c r="B122" s="3">
        <v>65.447450000000003</v>
      </c>
      <c r="C122" s="3">
        <v>109.92084999999999</v>
      </c>
    </row>
    <row r="123" spans="1:3" x14ac:dyDescent="0.3">
      <c r="A123" s="4" t="s">
        <v>19</v>
      </c>
      <c r="B123" s="3">
        <v>6888.901394999999</v>
      </c>
      <c r="C123" s="3">
        <v>3340.0210106000004</v>
      </c>
    </row>
    <row r="124" spans="1:3" x14ac:dyDescent="0.3">
      <c r="A124" s="4" t="s">
        <v>20</v>
      </c>
      <c r="B124" s="3">
        <v>1E-3</v>
      </c>
      <c r="C124" s="3">
        <v>14.766999999999999</v>
      </c>
    </row>
    <row r="125" spans="1:3" x14ac:dyDescent="0.3">
      <c r="A125" s="4" t="s">
        <v>21</v>
      </c>
      <c r="B125" s="3">
        <v>233.65690000000001</v>
      </c>
      <c r="C125" s="3">
        <v>150.523</v>
      </c>
    </row>
    <row r="126" spans="1:3" x14ac:dyDescent="0.3">
      <c r="A126" s="4" t="s">
        <v>22</v>
      </c>
      <c r="B126" s="3">
        <v>1610.7329999999999</v>
      </c>
      <c r="C126" s="3">
        <v>811.61300000000006</v>
      </c>
    </row>
    <row r="127" spans="1:3" x14ac:dyDescent="0.3">
      <c r="A127" s="4" t="s">
        <v>23</v>
      </c>
      <c r="B127" s="3">
        <v>3244.39</v>
      </c>
      <c r="C127" s="3">
        <v>3300.3453</v>
      </c>
    </row>
    <row r="128" spans="1:3" x14ac:dyDescent="0.3">
      <c r="A128" s="4" t="s">
        <v>24</v>
      </c>
      <c r="B128" s="3">
        <v>523.05250000000001</v>
      </c>
      <c r="C128" s="3">
        <v>3.0000000000000001E-3</v>
      </c>
    </row>
    <row r="129" spans="1:3" x14ac:dyDescent="0.3">
      <c r="A129" s="4" t="s">
        <v>25</v>
      </c>
      <c r="B129" s="3">
        <v>1E-3</v>
      </c>
      <c r="C129" s="3">
        <v>1.55</v>
      </c>
    </row>
    <row r="130" spans="1:3" x14ac:dyDescent="0.3">
      <c r="A130" s="4" t="s">
        <v>26</v>
      </c>
      <c r="B130" s="3">
        <v>0.22080000000000002</v>
      </c>
      <c r="C130" s="3">
        <v>2.9351500000000001</v>
      </c>
    </row>
    <row r="131" spans="1:3" x14ac:dyDescent="0.3">
      <c r="A131" s="4" t="s">
        <v>27</v>
      </c>
      <c r="B131" s="3">
        <v>3113.2361000000005</v>
      </c>
      <c r="C131" s="3">
        <v>1585.0039999999999</v>
      </c>
    </row>
    <row r="132" spans="1:3" x14ac:dyDescent="0.3">
      <c r="A132" s="4" t="s">
        <v>28</v>
      </c>
      <c r="B132" s="3">
        <v>689.48268599999972</v>
      </c>
      <c r="C132" s="3">
        <v>605.44247099999984</v>
      </c>
    </row>
    <row r="133" spans="1:3" x14ac:dyDescent="0.3">
      <c r="A133" s="4" t="s">
        <v>29</v>
      </c>
      <c r="B133" s="3">
        <v>3179.274128</v>
      </c>
      <c r="C133" s="3">
        <v>3291.1073830000005</v>
      </c>
    </row>
    <row r="134" spans="1:3" x14ac:dyDescent="0.3">
      <c r="A134" s="4" t="s">
        <v>30</v>
      </c>
      <c r="B134" s="3">
        <v>990.58299999999974</v>
      </c>
      <c r="C134" s="3">
        <v>1227.9410399999999</v>
      </c>
    </row>
    <row r="135" spans="1:3" x14ac:dyDescent="0.3">
      <c r="A135" s="4" t="s">
        <v>31</v>
      </c>
      <c r="B135" s="3">
        <v>24835.792601000001</v>
      </c>
      <c r="C135" s="3">
        <v>25691.137634999995</v>
      </c>
    </row>
    <row r="136" spans="1:3" x14ac:dyDescent="0.3">
      <c r="A136" s="7" t="s">
        <v>37</v>
      </c>
      <c r="B136" s="22">
        <f>SUM(B137:B164)</f>
        <v>248837.02739628489</v>
      </c>
      <c r="C136" s="22">
        <f>SUM(C137:C164)</f>
        <v>411072.45568000001</v>
      </c>
    </row>
    <row r="137" spans="1:3" x14ac:dyDescent="0.3">
      <c r="A137" s="4" t="s">
        <v>2</v>
      </c>
      <c r="B137" s="3">
        <v>60</v>
      </c>
      <c r="C137" s="3">
        <v>5.1959999999999997</v>
      </c>
    </row>
    <row r="138" spans="1:3" x14ac:dyDescent="0.3">
      <c r="A138" s="4" t="s">
        <v>3</v>
      </c>
      <c r="B138" s="3">
        <v>173853.8</v>
      </c>
      <c r="C138" s="3">
        <v>277454.18</v>
      </c>
    </row>
    <row r="139" spans="1:3" x14ac:dyDescent="0.3">
      <c r="A139" s="4" t="s">
        <v>5</v>
      </c>
      <c r="B139" s="3">
        <v>48482.018299999996</v>
      </c>
      <c r="C139" s="3">
        <v>85921.448340000003</v>
      </c>
    </row>
    <row r="140" spans="1:3" x14ac:dyDescent="0.3">
      <c r="A140" s="4" t="s">
        <v>6</v>
      </c>
      <c r="B140" s="3">
        <v>1.55E-2</v>
      </c>
      <c r="C140" s="3"/>
    </row>
    <row r="141" spans="1:3" x14ac:dyDescent="0.3">
      <c r="A141" s="4" t="s">
        <v>7</v>
      </c>
      <c r="B141" s="3">
        <v>1.95627</v>
      </c>
      <c r="C141" s="3">
        <v>4.7187299999999999</v>
      </c>
    </row>
    <row r="142" spans="1:3" x14ac:dyDescent="0.3">
      <c r="A142" s="4" t="s">
        <v>8</v>
      </c>
      <c r="B142" s="3">
        <v>1.6405399999999999</v>
      </c>
      <c r="C142" s="3">
        <v>5.8077400000000008</v>
      </c>
    </row>
    <row r="143" spans="1:3" x14ac:dyDescent="0.3">
      <c r="A143" s="4" t="s">
        <v>9</v>
      </c>
      <c r="B143" s="3"/>
      <c r="C143" s="3">
        <v>120.5745</v>
      </c>
    </row>
    <row r="144" spans="1:3" x14ac:dyDescent="0.3">
      <c r="A144" s="4" t="s">
        <v>10</v>
      </c>
      <c r="B144" s="3">
        <v>82.478300000000004</v>
      </c>
      <c r="C144" s="3">
        <v>301.9153</v>
      </c>
    </row>
    <row r="145" spans="1:3" x14ac:dyDescent="0.3">
      <c r="A145" s="4" t="s">
        <v>11</v>
      </c>
      <c r="B145" s="3">
        <v>16.935199999999998</v>
      </c>
      <c r="C145" s="3">
        <v>69.35929999999999</v>
      </c>
    </row>
    <row r="146" spans="1:3" x14ac:dyDescent="0.3">
      <c r="A146" s="4" t="s">
        <v>12</v>
      </c>
      <c r="B146" s="3">
        <v>11321.528</v>
      </c>
      <c r="C146" s="3">
        <v>29477.559999999998</v>
      </c>
    </row>
    <row r="147" spans="1:3" x14ac:dyDescent="0.3">
      <c r="A147" s="4" t="s">
        <v>13</v>
      </c>
      <c r="B147" s="3">
        <v>392.56186000000002</v>
      </c>
      <c r="C147" s="3">
        <v>789.6559400000001</v>
      </c>
    </row>
    <row r="148" spans="1:3" x14ac:dyDescent="0.3">
      <c r="A148" s="4" t="s">
        <v>14</v>
      </c>
      <c r="B148" s="3">
        <v>5.9752520000000002</v>
      </c>
      <c r="C148" s="3">
        <v>3.7529700000000004</v>
      </c>
    </row>
    <row r="149" spans="1:3" x14ac:dyDescent="0.3">
      <c r="A149" s="4" t="s">
        <v>15</v>
      </c>
      <c r="B149" s="3">
        <v>341.07838000000004</v>
      </c>
      <c r="C149" s="3">
        <v>226.14999999999998</v>
      </c>
    </row>
    <row r="150" spans="1:3" x14ac:dyDescent="0.3">
      <c r="A150" s="4" t="s">
        <v>16</v>
      </c>
      <c r="B150" s="3"/>
      <c r="C150" s="3">
        <v>852.91</v>
      </c>
    </row>
    <row r="151" spans="1:3" x14ac:dyDescent="0.3">
      <c r="A151" s="4" t="s">
        <v>18</v>
      </c>
      <c r="B151" s="3">
        <v>1.0680000000000001</v>
      </c>
      <c r="C151" s="3"/>
    </row>
    <row r="152" spans="1:3" x14ac:dyDescent="0.3">
      <c r="A152" s="4" t="s">
        <v>19</v>
      </c>
      <c r="B152" s="3">
        <v>2909.4125400000003</v>
      </c>
      <c r="C152" s="3">
        <v>1712.4151200000001</v>
      </c>
    </row>
    <row r="153" spans="1:3" x14ac:dyDescent="0.3">
      <c r="A153" s="4" t="s">
        <v>20</v>
      </c>
      <c r="B153" s="3"/>
      <c r="C153" s="3"/>
    </row>
    <row r="154" spans="1:3" x14ac:dyDescent="0.3">
      <c r="A154" s="4" t="s">
        <v>21</v>
      </c>
      <c r="B154" s="3">
        <v>16</v>
      </c>
      <c r="C154" s="3">
        <v>1E-3</v>
      </c>
    </row>
    <row r="155" spans="1:3" x14ac:dyDescent="0.3">
      <c r="A155" s="4" t="s">
        <v>22</v>
      </c>
      <c r="B155" s="3">
        <v>1.762</v>
      </c>
      <c r="C155" s="3">
        <v>9.8309999999999995</v>
      </c>
    </row>
    <row r="156" spans="1:3" x14ac:dyDescent="0.3">
      <c r="A156" s="4" t="s">
        <v>23</v>
      </c>
      <c r="B156" s="3">
        <v>1441.356</v>
      </c>
      <c r="C156" s="3">
        <v>1296.55</v>
      </c>
    </row>
    <row r="157" spans="1:3" x14ac:dyDescent="0.3">
      <c r="A157" s="4" t="s">
        <v>24</v>
      </c>
      <c r="B157" s="3">
        <v>215.41257000000002</v>
      </c>
      <c r="C157" s="3">
        <v>406.50722000000002</v>
      </c>
    </row>
    <row r="158" spans="1:3" x14ac:dyDescent="0.3">
      <c r="A158" s="4" t="s">
        <v>25</v>
      </c>
      <c r="B158" s="3"/>
      <c r="C158" s="3">
        <v>1E-3</v>
      </c>
    </row>
    <row r="159" spans="1:3" x14ac:dyDescent="0.3">
      <c r="A159" s="4" t="s">
        <v>26</v>
      </c>
      <c r="B159" s="3">
        <v>895.02329999999995</v>
      </c>
      <c r="C159" s="3">
        <v>505.22900000000004</v>
      </c>
    </row>
    <row r="160" spans="1:3" x14ac:dyDescent="0.3">
      <c r="A160" s="4" t="s">
        <v>27</v>
      </c>
      <c r="B160" s="3">
        <v>48.210540000000002</v>
      </c>
      <c r="C160" s="3">
        <v>0.51700000000000002</v>
      </c>
    </row>
    <row r="161" spans="1:3" x14ac:dyDescent="0.3">
      <c r="A161" s="4" t="s">
        <v>28</v>
      </c>
      <c r="B161" s="3">
        <v>94.612744285000005</v>
      </c>
      <c r="C161" s="3">
        <v>144.04664</v>
      </c>
    </row>
    <row r="162" spans="1:3" x14ac:dyDescent="0.3">
      <c r="A162" s="4" t="s">
        <v>29</v>
      </c>
      <c r="B162" s="3">
        <v>511.65145000000007</v>
      </c>
      <c r="C162" s="3">
        <v>1482.7328599999998</v>
      </c>
    </row>
    <row r="163" spans="1:3" x14ac:dyDescent="0.3">
      <c r="A163" s="4" t="s">
        <v>30</v>
      </c>
      <c r="B163" s="3">
        <v>50.398000000000003</v>
      </c>
      <c r="C163" s="3">
        <v>28.539900000000003</v>
      </c>
    </row>
    <row r="164" spans="1:3" x14ac:dyDescent="0.3">
      <c r="A164" s="4" t="s">
        <v>31</v>
      </c>
      <c r="B164" s="3">
        <v>8092.1326499999959</v>
      </c>
      <c r="C164" s="3">
        <v>10252.856119999995</v>
      </c>
    </row>
    <row r="165" spans="1:3" x14ac:dyDescent="0.3">
      <c r="A165" s="9" t="s">
        <v>1</v>
      </c>
      <c r="B165" s="10">
        <f>SUM(B4,B33,B48,B75,B106,B136)</f>
        <v>2856099.1307588834</v>
      </c>
      <c r="C165" s="10">
        <f>SUM(C4,C33,C48,C75,C106,C136)</f>
        <v>3540717.8399736704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695C3-3A33-4306-9138-E6B43CF30349}">
  <dimension ref="A1:H155"/>
  <sheetViews>
    <sheetView topLeftCell="A81" zoomScale="115" zoomScaleNormal="115" workbookViewId="0">
      <selection activeCell="B94" sqref="B94"/>
    </sheetView>
  </sheetViews>
  <sheetFormatPr defaultColWidth="11.109375" defaultRowHeight="14.4" x14ac:dyDescent="0.3"/>
  <cols>
    <col min="1" max="1" width="21.77734375" customWidth="1"/>
    <col min="2" max="3" width="11.44140625" customWidth="1"/>
  </cols>
  <sheetData>
    <row r="1" spans="1:8" x14ac:dyDescent="0.3">
      <c r="A1" s="7" t="s">
        <v>167</v>
      </c>
    </row>
    <row r="3" spans="1:8" x14ac:dyDescent="0.3">
      <c r="A3" s="8" t="s">
        <v>0</v>
      </c>
      <c r="B3" s="8">
        <v>2023</v>
      </c>
      <c r="C3" s="8">
        <v>2024</v>
      </c>
      <c r="E3" s="7"/>
    </row>
    <row r="4" spans="1:8" x14ac:dyDescent="0.3">
      <c r="A4" s="1" t="s">
        <v>38</v>
      </c>
      <c r="B4" s="3">
        <v>74.728999999999999</v>
      </c>
      <c r="C4" s="3"/>
      <c r="D4" s="1"/>
      <c r="E4" s="3"/>
    </row>
    <row r="5" spans="1:8" x14ac:dyDescent="0.3">
      <c r="A5" s="1" t="s">
        <v>157</v>
      </c>
      <c r="B5" s="3">
        <v>428.81400000000002</v>
      </c>
      <c r="C5" s="3"/>
      <c r="D5" s="1"/>
      <c r="E5" s="3"/>
    </row>
    <row r="6" spans="1:8" x14ac:dyDescent="0.3">
      <c r="A6" s="1" t="s">
        <v>39</v>
      </c>
      <c r="B6" s="3"/>
      <c r="C6" s="3">
        <v>670</v>
      </c>
      <c r="D6" s="1"/>
      <c r="E6" s="3"/>
      <c r="F6" s="26"/>
      <c r="G6" s="27"/>
      <c r="H6" s="28"/>
    </row>
    <row r="7" spans="1:8" x14ac:dyDescent="0.3">
      <c r="A7" s="1" t="s">
        <v>41</v>
      </c>
      <c r="B7" s="3">
        <v>5529.474439999999</v>
      </c>
      <c r="C7" s="3">
        <v>160.41917000000001</v>
      </c>
      <c r="D7" s="1"/>
      <c r="E7" s="3"/>
      <c r="F7" s="26"/>
      <c r="G7" s="27"/>
      <c r="H7" s="28"/>
    </row>
    <row r="8" spans="1:8" x14ac:dyDescent="0.3">
      <c r="A8" s="1" t="s">
        <v>179</v>
      </c>
      <c r="B8" s="3"/>
      <c r="C8" s="3">
        <v>20</v>
      </c>
      <c r="D8" s="1"/>
      <c r="E8" s="3"/>
      <c r="F8" s="26"/>
      <c r="G8" s="27"/>
      <c r="H8" s="28"/>
    </row>
    <row r="9" spans="1:8" x14ac:dyDescent="0.3">
      <c r="A9" s="1" t="s">
        <v>42</v>
      </c>
      <c r="B9" s="3">
        <v>21096.881285000003</v>
      </c>
      <c r="C9" s="3">
        <v>36514.841027724906</v>
      </c>
      <c r="D9" s="1"/>
      <c r="E9" s="3"/>
      <c r="F9" s="26"/>
      <c r="G9" s="27"/>
      <c r="H9" s="28"/>
    </row>
    <row r="10" spans="1:8" x14ac:dyDescent="0.3">
      <c r="A10" s="1" t="s">
        <v>43</v>
      </c>
      <c r="B10" s="3">
        <v>1625.8009109999996</v>
      </c>
      <c r="C10" s="3">
        <v>7484.2121779999998</v>
      </c>
      <c r="D10" s="1"/>
      <c r="E10" s="3"/>
      <c r="F10" s="26"/>
      <c r="G10" s="27"/>
      <c r="H10" s="28"/>
    </row>
    <row r="11" spans="1:8" x14ac:dyDescent="0.3">
      <c r="A11" s="1" t="s">
        <v>44</v>
      </c>
      <c r="B11" s="3">
        <v>24863.254999999997</v>
      </c>
      <c r="C11" s="3">
        <v>14799.128999999999</v>
      </c>
      <c r="D11" s="1"/>
      <c r="E11" s="3"/>
      <c r="F11" s="26"/>
      <c r="G11" s="27"/>
      <c r="H11" s="28"/>
    </row>
    <row r="12" spans="1:8" x14ac:dyDescent="0.3">
      <c r="A12" s="1" t="s">
        <v>45</v>
      </c>
      <c r="B12" s="3">
        <v>47824.232158000006</v>
      </c>
      <c r="C12" s="3">
        <v>67692.326000000001</v>
      </c>
      <c r="D12" s="1"/>
      <c r="E12" s="3"/>
      <c r="F12" s="26"/>
      <c r="G12" s="27"/>
      <c r="H12" s="28"/>
    </row>
    <row r="13" spans="1:8" x14ac:dyDescent="0.3">
      <c r="A13" s="1" t="s">
        <v>158</v>
      </c>
      <c r="B13" s="3"/>
      <c r="C13" s="3">
        <v>96.2</v>
      </c>
      <c r="D13" s="1"/>
      <c r="E13" s="3"/>
      <c r="F13" s="26"/>
      <c r="G13" s="27"/>
      <c r="H13" s="28"/>
    </row>
    <row r="14" spans="1:8" x14ac:dyDescent="0.3">
      <c r="A14" s="1" t="s">
        <v>46</v>
      </c>
      <c r="B14" s="3">
        <v>3039.7323100000003</v>
      </c>
      <c r="C14" s="3">
        <v>8057.5021620000016</v>
      </c>
      <c r="D14" s="1"/>
      <c r="E14" s="3"/>
      <c r="F14" s="26"/>
      <c r="G14" s="27"/>
      <c r="H14" s="28"/>
    </row>
    <row r="15" spans="1:8" x14ac:dyDescent="0.3">
      <c r="A15" s="1" t="s">
        <v>159</v>
      </c>
      <c r="B15" s="3">
        <v>300.61199999999997</v>
      </c>
      <c r="C15" s="3"/>
      <c r="D15" s="1"/>
      <c r="E15" s="3"/>
      <c r="F15" s="28"/>
      <c r="G15" s="28"/>
      <c r="H15" s="28"/>
    </row>
    <row r="16" spans="1:8" x14ac:dyDescent="0.3">
      <c r="A16" s="1" t="s">
        <v>48</v>
      </c>
      <c r="B16" s="3">
        <v>56411.316569000017</v>
      </c>
      <c r="C16" s="3">
        <v>11086.883560000002</v>
      </c>
      <c r="D16" s="1"/>
      <c r="E16" s="3"/>
      <c r="F16" s="26"/>
      <c r="G16" s="27"/>
      <c r="H16" s="28"/>
    </row>
    <row r="17" spans="1:8" x14ac:dyDescent="0.3">
      <c r="A17" s="1" t="s">
        <v>49</v>
      </c>
      <c r="B17" s="3">
        <v>358.13466</v>
      </c>
      <c r="C17" s="3">
        <v>52.656500000000001</v>
      </c>
      <c r="D17" s="1"/>
      <c r="E17" s="3"/>
      <c r="F17" s="26"/>
      <c r="G17" s="27"/>
      <c r="H17" s="28"/>
    </row>
    <row r="18" spans="1:8" x14ac:dyDescent="0.3">
      <c r="A18" s="1" t="s">
        <v>50</v>
      </c>
      <c r="B18" s="3">
        <v>0.94100000000000006</v>
      </c>
      <c r="C18" s="3"/>
      <c r="D18" s="1"/>
      <c r="E18" s="3"/>
      <c r="F18" s="28"/>
      <c r="G18" s="28"/>
      <c r="H18" s="28"/>
    </row>
    <row r="19" spans="1:8" x14ac:dyDescent="0.3">
      <c r="A19" s="1" t="s">
        <v>51</v>
      </c>
      <c r="B19" s="3">
        <v>8.6639999999999997</v>
      </c>
      <c r="C19" s="3">
        <v>14.2</v>
      </c>
      <c r="D19" s="1"/>
      <c r="E19" s="3"/>
      <c r="F19" s="26"/>
      <c r="G19" s="27"/>
      <c r="H19" s="28"/>
    </row>
    <row r="20" spans="1:8" x14ac:dyDescent="0.3">
      <c r="A20" s="1" t="s">
        <v>52</v>
      </c>
      <c r="B20" s="3"/>
      <c r="C20" s="3">
        <v>9.2799999999999994</v>
      </c>
      <c r="D20" s="1"/>
      <c r="E20" s="3"/>
      <c r="F20" s="26"/>
      <c r="G20" s="27"/>
      <c r="H20" s="28"/>
    </row>
    <row r="21" spans="1:8" x14ac:dyDescent="0.3">
      <c r="A21" s="1" t="s">
        <v>53</v>
      </c>
      <c r="B21" s="3">
        <v>1041.6316734</v>
      </c>
      <c r="C21" s="3">
        <v>1518.6619523000002</v>
      </c>
      <c r="D21" s="1"/>
      <c r="E21" s="3"/>
      <c r="F21" s="26"/>
      <c r="G21" s="27"/>
      <c r="H21" s="28"/>
    </row>
    <row r="22" spans="1:8" x14ac:dyDescent="0.3">
      <c r="A22" s="1" t="s">
        <v>55</v>
      </c>
      <c r="B22" s="3">
        <v>2042442.8104509546</v>
      </c>
      <c r="C22" s="3">
        <v>2970332.1232094034</v>
      </c>
      <c r="D22" s="1"/>
      <c r="E22" s="3"/>
      <c r="F22" s="26"/>
      <c r="G22" s="27"/>
      <c r="H22" s="28"/>
    </row>
    <row r="23" spans="1:8" x14ac:dyDescent="0.3">
      <c r="A23" s="1" t="s">
        <v>59</v>
      </c>
      <c r="B23" s="3">
        <v>107.45</v>
      </c>
      <c r="C23" s="3"/>
      <c r="D23" s="1"/>
      <c r="E23" s="3"/>
      <c r="F23" s="28"/>
      <c r="G23" s="28"/>
      <c r="H23" s="28"/>
    </row>
    <row r="24" spans="1:8" x14ac:dyDescent="0.3">
      <c r="A24" s="1" t="s">
        <v>60</v>
      </c>
      <c r="B24" s="3">
        <v>879.61500000000012</v>
      </c>
      <c r="C24" s="3">
        <v>67.305610000000001</v>
      </c>
      <c r="D24" s="1"/>
      <c r="E24" s="3"/>
      <c r="F24" s="26"/>
      <c r="G24" s="27"/>
      <c r="H24" s="28"/>
    </row>
    <row r="25" spans="1:8" x14ac:dyDescent="0.3">
      <c r="A25" s="1" t="s">
        <v>62</v>
      </c>
      <c r="B25" s="3">
        <v>103.15</v>
      </c>
      <c r="C25" s="3"/>
      <c r="D25" s="1"/>
      <c r="E25" s="3"/>
      <c r="F25" s="28"/>
      <c r="G25" s="28"/>
      <c r="H25" s="28"/>
    </row>
    <row r="26" spans="1:8" x14ac:dyDescent="0.3">
      <c r="A26" s="1" t="s">
        <v>64</v>
      </c>
      <c r="B26" s="3">
        <v>55.885727000000003</v>
      </c>
      <c r="C26" s="3">
        <v>92.060189499999993</v>
      </c>
      <c r="D26" s="1"/>
      <c r="E26" s="3"/>
      <c r="F26" s="26"/>
      <c r="G26" s="27"/>
      <c r="H26" s="28"/>
    </row>
    <row r="27" spans="1:8" x14ac:dyDescent="0.3">
      <c r="A27" s="1" t="s">
        <v>61</v>
      </c>
      <c r="B27" s="3">
        <v>101.00054999999999</v>
      </c>
      <c r="C27" s="3">
        <v>262.74505800000009</v>
      </c>
      <c r="D27" s="1"/>
      <c r="E27" s="3"/>
      <c r="F27" s="26"/>
      <c r="G27" s="27"/>
      <c r="H27" s="28"/>
    </row>
    <row r="28" spans="1:8" x14ac:dyDescent="0.3">
      <c r="A28" s="1" t="s">
        <v>66</v>
      </c>
      <c r="B28" s="3">
        <v>39039.221000000005</v>
      </c>
      <c r="C28" s="3"/>
      <c r="D28" s="1"/>
      <c r="E28" s="3"/>
      <c r="F28" s="28"/>
      <c r="G28" s="28"/>
      <c r="H28" s="28"/>
    </row>
    <row r="29" spans="1:8" x14ac:dyDescent="0.3">
      <c r="A29" s="1" t="s">
        <v>68</v>
      </c>
      <c r="B29" s="3">
        <v>1.2999999999999999E-3</v>
      </c>
      <c r="C29" s="3">
        <v>40.006659999999997</v>
      </c>
      <c r="D29" s="1"/>
      <c r="E29" s="3"/>
      <c r="F29" s="26"/>
      <c r="G29" s="27"/>
      <c r="H29" s="28"/>
    </row>
    <row r="30" spans="1:8" x14ac:dyDescent="0.3">
      <c r="A30" s="1" t="s">
        <v>70</v>
      </c>
      <c r="B30" s="3">
        <v>503.91394000000014</v>
      </c>
      <c r="C30" s="3">
        <v>732.36250089999987</v>
      </c>
      <c r="D30" s="1"/>
      <c r="E30" s="3"/>
      <c r="F30" s="26"/>
      <c r="G30" s="27"/>
      <c r="H30" s="28"/>
    </row>
    <row r="31" spans="1:8" x14ac:dyDescent="0.3">
      <c r="A31" s="1" t="s">
        <v>71</v>
      </c>
      <c r="B31" s="3">
        <v>2661.0991870000012</v>
      </c>
      <c r="C31" s="3">
        <v>2442.6825974405997</v>
      </c>
      <c r="D31" s="1"/>
      <c r="E31" s="3"/>
      <c r="F31" s="26"/>
      <c r="G31" s="27"/>
      <c r="H31" s="28"/>
    </row>
    <row r="32" spans="1:8" x14ac:dyDescent="0.3">
      <c r="A32" s="1" t="s">
        <v>72</v>
      </c>
      <c r="B32" s="3">
        <v>47.237000000000002</v>
      </c>
      <c r="C32" s="3"/>
      <c r="D32" s="1"/>
      <c r="E32" s="3"/>
      <c r="F32" s="28"/>
      <c r="G32" s="28"/>
      <c r="H32" s="28"/>
    </row>
    <row r="33" spans="1:8" x14ac:dyDescent="0.3">
      <c r="A33" s="1" t="s">
        <v>191</v>
      </c>
      <c r="C33" s="3">
        <v>6.4351300000000009</v>
      </c>
      <c r="D33" s="1"/>
      <c r="E33" s="3"/>
      <c r="F33" s="26"/>
      <c r="G33" s="27"/>
      <c r="H33" s="28"/>
    </row>
    <row r="34" spans="1:8" x14ac:dyDescent="0.3">
      <c r="A34" s="1" t="s">
        <v>73</v>
      </c>
      <c r="B34" s="3">
        <v>18180.174124624486</v>
      </c>
      <c r="C34" s="3">
        <v>25138.351975019708</v>
      </c>
      <c r="D34" s="1"/>
      <c r="E34" s="3"/>
      <c r="F34" s="26"/>
      <c r="G34" s="27"/>
      <c r="H34" s="28"/>
    </row>
    <row r="35" spans="1:8" x14ac:dyDescent="0.3">
      <c r="A35" s="1" t="s">
        <v>75</v>
      </c>
      <c r="B35" s="3">
        <v>0.55300000000000005</v>
      </c>
      <c r="C35" s="3">
        <v>2998.8691590000003</v>
      </c>
      <c r="D35" s="1"/>
      <c r="E35" s="3"/>
      <c r="F35" s="26"/>
      <c r="G35" s="27"/>
      <c r="H35" s="28"/>
    </row>
    <row r="36" spans="1:8" x14ac:dyDescent="0.3">
      <c r="A36" s="1" t="s">
        <v>80</v>
      </c>
      <c r="B36" s="3">
        <v>14.891</v>
      </c>
      <c r="C36" s="3"/>
      <c r="D36" s="1"/>
      <c r="E36" s="3"/>
      <c r="F36" s="28"/>
      <c r="G36" s="28"/>
      <c r="H36" s="28"/>
    </row>
    <row r="37" spans="1:8" x14ac:dyDescent="0.3">
      <c r="A37" s="1" t="s">
        <v>76</v>
      </c>
      <c r="B37" s="3">
        <v>5272.6812480000008</v>
      </c>
      <c r="C37" s="3">
        <v>4736.4441857000002</v>
      </c>
      <c r="D37" s="1"/>
      <c r="E37" s="3"/>
      <c r="F37" s="26"/>
      <c r="G37" s="27"/>
      <c r="H37" s="28"/>
    </row>
    <row r="38" spans="1:8" x14ac:dyDescent="0.3">
      <c r="A38" s="1" t="s">
        <v>77</v>
      </c>
      <c r="B38" s="3">
        <v>1.1851100000000001</v>
      </c>
      <c r="C38" s="3">
        <v>247.2625762637</v>
      </c>
      <c r="D38" s="1"/>
      <c r="E38" s="3"/>
      <c r="F38" s="26"/>
      <c r="G38" s="27"/>
      <c r="H38" s="28"/>
    </row>
    <row r="39" spans="1:8" x14ac:dyDescent="0.3">
      <c r="A39" s="1" t="s">
        <v>78</v>
      </c>
      <c r="B39" s="3">
        <v>130208.76902869999</v>
      </c>
      <c r="C39" s="3">
        <v>91587.143384800002</v>
      </c>
      <c r="D39" s="1"/>
      <c r="E39" s="3"/>
      <c r="F39" s="26"/>
      <c r="G39" s="27"/>
      <c r="H39" s="28"/>
    </row>
    <row r="40" spans="1:8" x14ac:dyDescent="0.3">
      <c r="A40" s="1" t="s">
        <v>32</v>
      </c>
      <c r="B40" s="3">
        <v>606123.66876759997</v>
      </c>
      <c r="C40" s="3">
        <v>570776.51714000013</v>
      </c>
      <c r="D40" s="1"/>
      <c r="E40" s="3"/>
      <c r="F40" s="26"/>
      <c r="G40" s="27"/>
      <c r="H40" s="28"/>
    </row>
    <row r="41" spans="1:8" x14ac:dyDescent="0.3">
      <c r="A41" s="1" t="s">
        <v>79</v>
      </c>
      <c r="B41" s="3">
        <v>0.1</v>
      </c>
      <c r="C41" s="3"/>
      <c r="D41" s="1"/>
      <c r="E41" s="3"/>
      <c r="F41" s="28"/>
      <c r="G41" s="28"/>
      <c r="H41" s="28"/>
    </row>
    <row r="42" spans="1:8" x14ac:dyDescent="0.3">
      <c r="A42" s="1" t="s">
        <v>82</v>
      </c>
      <c r="B42" s="3">
        <v>14.179600000000001</v>
      </c>
      <c r="C42" s="3">
        <v>10.801879999999999</v>
      </c>
      <c r="D42" s="1"/>
      <c r="E42" s="3"/>
      <c r="F42" s="26"/>
      <c r="G42" s="27"/>
      <c r="H42" s="28"/>
    </row>
    <row r="43" spans="1:8" x14ac:dyDescent="0.3">
      <c r="A43" s="1" t="s">
        <v>83</v>
      </c>
      <c r="B43" s="3">
        <v>6285.5650750000013</v>
      </c>
      <c r="C43" s="3">
        <v>17444.121641400008</v>
      </c>
      <c r="D43" s="1"/>
      <c r="E43" s="3"/>
      <c r="F43" s="26"/>
      <c r="G43" s="27"/>
      <c r="H43" s="28"/>
    </row>
    <row r="44" spans="1:8" x14ac:dyDescent="0.3">
      <c r="A44" s="1" t="s">
        <v>85</v>
      </c>
      <c r="B44" s="3">
        <v>808922.536693317</v>
      </c>
      <c r="C44" s="3">
        <v>828024.78114788758</v>
      </c>
      <c r="D44" s="1"/>
      <c r="E44" s="3"/>
      <c r="F44" s="26"/>
      <c r="G44" s="27"/>
      <c r="H44" s="28"/>
    </row>
    <row r="45" spans="1:8" x14ac:dyDescent="0.3">
      <c r="A45" s="1" t="s">
        <v>86</v>
      </c>
      <c r="B45" s="3"/>
      <c r="C45" s="3">
        <v>54.09</v>
      </c>
      <c r="D45" s="1"/>
      <c r="E45" s="3"/>
      <c r="F45" s="26"/>
      <c r="G45" s="27"/>
      <c r="H45" s="28"/>
    </row>
    <row r="46" spans="1:8" x14ac:dyDescent="0.3">
      <c r="A46" s="1" t="s">
        <v>161</v>
      </c>
      <c r="B46" s="3"/>
      <c r="C46" s="3">
        <v>58</v>
      </c>
      <c r="D46" s="1"/>
      <c r="E46" s="3"/>
      <c r="F46" s="26"/>
      <c r="G46" s="27"/>
      <c r="H46" s="28"/>
    </row>
    <row r="47" spans="1:8" x14ac:dyDescent="0.3">
      <c r="A47" s="1" t="s">
        <v>88</v>
      </c>
      <c r="B47" s="3">
        <v>763989.03808279999</v>
      </c>
      <c r="C47" s="3">
        <v>697781.61522670824</v>
      </c>
      <c r="D47" s="1"/>
      <c r="E47" s="3"/>
      <c r="F47" s="26"/>
      <c r="G47" s="27"/>
      <c r="H47" s="28"/>
    </row>
    <row r="48" spans="1:8" x14ac:dyDescent="0.3">
      <c r="A48" s="1" t="s">
        <v>184</v>
      </c>
      <c r="B48" s="3"/>
      <c r="C48" s="3">
        <v>2E-3</v>
      </c>
      <c r="D48" s="1"/>
      <c r="E48" s="3"/>
      <c r="F48" s="26"/>
      <c r="G48" s="27"/>
      <c r="H48" s="28"/>
    </row>
    <row r="49" spans="1:8" x14ac:dyDescent="0.3">
      <c r="A49" s="1" t="s">
        <v>90</v>
      </c>
      <c r="B49" s="3"/>
      <c r="C49" s="3">
        <v>1.6000000000000001E-4</v>
      </c>
      <c r="D49" s="1"/>
      <c r="E49" s="3"/>
      <c r="F49" s="26"/>
      <c r="G49" s="27"/>
      <c r="H49" s="28"/>
    </row>
    <row r="50" spans="1:8" x14ac:dyDescent="0.3">
      <c r="A50" s="1" t="s">
        <v>99</v>
      </c>
      <c r="B50" s="3"/>
      <c r="C50" s="3">
        <v>0.13400000000000001</v>
      </c>
      <c r="D50" s="1"/>
      <c r="E50" s="3"/>
      <c r="F50" s="26"/>
      <c r="G50" s="27"/>
      <c r="H50" s="28"/>
    </row>
    <row r="51" spans="1:8" x14ac:dyDescent="0.3">
      <c r="A51" s="1" t="s">
        <v>92</v>
      </c>
      <c r="B51" s="3">
        <v>2E-3</v>
      </c>
      <c r="C51" s="3"/>
      <c r="D51" s="1"/>
      <c r="E51" s="3"/>
      <c r="F51" s="28"/>
      <c r="G51" s="28"/>
      <c r="H51" s="28"/>
    </row>
    <row r="52" spans="1:8" x14ac:dyDescent="0.3">
      <c r="A52" s="1" t="s">
        <v>103</v>
      </c>
      <c r="B52" s="3">
        <v>832.84912999999995</v>
      </c>
      <c r="C52" s="3">
        <v>858.51379999999995</v>
      </c>
      <c r="D52" s="1"/>
      <c r="E52" s="3"/>
      <c r="F52" s="26"/>
      <c r="G52" s="27"/>
      <c r="H52" s="28"/>
    </row>
    <row r="53" spans="1:8" x14ac:dyDescent="0.3">
      <c r="A53" s="1" t="s">
        <v>106</v>
      </c>
      <c r="B53" s="3">
        <v>4522.5014700000002</v>
      </c>
      <c r="C53" s="3">
        <v>809.21568100000002</v>
      </c>
      <c r="D53" s="1"/>
      <c r="E53" s="3"/>
      <c r="F53" s="26"/>
      <c r="G53" s="27"/>
      <c r="H53" s="28"/>
    </row>
    <row r="54" spans="1:8" x14ac:dyDescent="0.3">
      <c r="A54" s="1" t="s">
        <v>97</v>
      </c>
      <c r="B54" s="3">
        <v>1069.743385</v>
      </c>
      <c r="C54" s="3">
        <v>327.57852855170006</v>
      </c>
      <c r="D54" s="1"/>
      <c r="E54" s="3"/>
      <c r="F54" s="26"/>
      <c r="G54" s="27"/>
      <c r="H54" s="28"/>
    </row>
    <row r="55" spans="1:8" x14ac:dyDescent="0.3">
      <c r="A55" s="1" t="s">
        <v>112</v>
      </c>
      <c r="B55" s="3">
        <v>1871.328</v>
      </c>
      <c r="C55" s="3">
        <v>27214.794999999998</v>
      </c>
      <c r="D55" s="1"/>
      <c r="E55" s="3"/>
      <c r="F55" s="26"/>
      <c r="G55" s="27"/>
      <c r="H55" s="28"/>
    </row>
    <row r="56" spans="1:8" x14ac:dyDescent="0.3">
      <c r="A56" s="1" t="s">
        <v>33</v>
      </c>
      <c r="B56" s="3"/>
      <c r="C56" s="3">
        <v>2.7170000000000001</v>
      </c>
      <c r="D56" s="1"/>
      <c r="E56" s="3"/>
      <c r="F56" s="26"/>
      <c r="G56" s="27"/>
      <c r="H56" s="28"/>
    </row>
    <row r="57" spans="1:8" x14ac:dyDescent="0.3">
      <c r="A57" s="1" t="s">
        <v>100</v>
      </c>
      <c r="B57" s="3">
        <v>1629.772166</v>
      </c>
      <c r="C57" s="3">
        <v>2638.7352619999997</v>
      </c>
      <c r="D57" s="1"/>
      <c r="E57" s="3"/>
      <c r="F57" s="26"/>
      <c r="G57" s="27"/>
      <c r="H57" s="28"/>
    </row>
    <row r="58" spans="1:8" x14ac:dyDescent="0.3">
      <c r="A58" s="1" t="s">
        <v>101</v>
      </c>
      <c r="B58" s="3"/>
      <c r="C58" s="3">
        <v>430.36</v>
      </c>
      <c r="D58" s="1"/>
      <c r="E58" s="3"/>
      <c r="F58" s="26"/>
      <c r="G58" s="27"/>
      <c r="H58" s="28"/>
    </row>
    <row r="59" spans="1:8" x14ac:dyDescent="0.3">
      <c r="A59" s="1" t="s">
        <v>102</v>
      </c>
      <c r="B59" s="3">
        <v>106.23699999999999</v>
      </c>
      <c r="C59" s="3">
        <v>52.106099999999998</v>
      </c>
      <c r="D59" s="1"/>
      <c r="E59" s="3"/>
      <c r="F59" s="26"/>
      <c r="G59" s="27"/>
      <c r="H59" s="28"/>
    </row>
    <row r="60" spans="1:8" x14ac:dyDescent="0.3">
      <c r="A60" s="1" t="s">
        <v>104</v>
      </c>
      <c r="B60" s="3"/>
      <c r="C60" s="3">
        <v>6.0000000000000001E-3</v>
      </c>
      <c r="D60" s="1"/>
      <c r="E60" s="3"/>
      <c r="F60" s="26"/>
      <c r="G60" s="27"/>
      <c r="H60" s="28"/>
    </row>
    <row r="61" spans="1:8" x14ac:dyDescent="0.3">
      <c r="A61" s="1" t="s">
        <v>105</v>
      </c>
      <c r="B61" s="3"/>
      <c r="C61" s="3">
        <v>23</v>
      </c>
      <c r="D61" s="1"/>
      <c r="E61" s="3"/>
      <c r="F61" s="26"/>
      <c r="G61" s="27"/>
      <c r="H61" s="28"/>
    </row>
    <row r="62" spans="1:8" x14ac:dyDescent="0.3">
      <c r="A62" s="1" t="s">
        <v>107</v>
      </c>
      <c r="B62" s="3">
        <v>51.062139999999999</v>
      </c>
      <c r="C62" s="3">
        <v>17.465812000000003</v>
      </c>
      <c r="D62" s="1"/>
      <c r="E62" s="3"/>
      <c r="F62" s="26"/>
      <c r="G62" s="27"/>
      <c r="H62" s="28"/>
    </row>
    <row r="63" spans="1:8" x14ac:dyDescent="0.3">
      <c r="A63" s="1" t="s">
        <v>108</v>
      </c>
      <c r="B63" s="3">
        <v>260550.84107999998</v>
      </c>
      <c r="C63" s="3">
        <v>199406.62090000001</v>
      </c>
      <c r="D63" s="1"/>
      <c r="E63" s="3"/>
      <c r="F63" s="26"/>
      <c r="G63" s="27"/>
      <c r="H63" s="28"/>
    </row>
    <row r="64" spans="1:8" x14ac:dyDescent="0.3">
      <c r="A64" s="1" t="s">
        <v>110</v>
      </c>
      <c r="B64" s="3">
        <v>518.37800000000004</v>
      </c>
      <c r="C64" s="3">
        <v>528.13700000000006</v>
      </c>
      <c r="D64" s="1"/>
      <c r="E64" s="3"/>
      <c r="F64" s="26"/>
      <c r="G64" s="27"/>
      <c r="H64" s="28"/>
    </row>
    <row r="65" spans="1:8" x14ac:dyDescent="0.3">
      <c r="A65" s="1" t="s">
        <v>111</v>
      </c>
      <c r="B65" s="3">
        <v>25.974</v>
      </c>
      <c r="C65" s="3"/>
      <c r="D65" s="1"/>
      <c r="E65" s="3"/>
      <c r="F65" s="28"/>
      <c r="G65" s="28"/>
      <c r="H65" s="28"/>
    </row>
    <row r="66" spans="1:8" x14ac:dyDescent="0.3">
      <c r="A66" s="1" t="s">
        <v>113</v>
      </c>
      <c r="B66" s="3">
        <v>3.97</v>
      </c>
      <c r="C66" s="3">
        <v>22</v>
      </c>
      <c r="D66" s="1"/>
      <c r="E66" s="3"/>
      <c r="F66" s="26"/>
      <c r="G66" s="27"/>
      <c r="H66" s="28"/>
    </row>
    <row r="67" spans="1:8" x14ac:dyDescent="0.3">
      <c r="A67" s="1" t="s">
        <v>34</v>
      </c>
      <c r="B67" s="3">
        <v>30705.812020000001</v>
      </c>
      <c r="C67" s="3">
        <v>11132.412130000001</v>
      </c>
      <c r="D67" s="1"/>
      <c r="E67" s="3"/>
      <c r="F67" s="26"/>
      <c r="G67" s="27"/>
      <c r="H67" s="28"/>
    </row>
    <row r="68" spans="1:8" x14ac:dyDescent="0.3">
      <c r="A68" s="1" t="s">
        <v>115</v>
      </c>
      <c r="B68" s="3">
        <v>589.127205</v>
      </c>
      <c r="C68" s="3">
        <v>438.38494400000002</v>
      </c>
      <c r="D68" s="1"/>
      <c r="E68" s="3"/>
      <c r="F68" s="26"/>
      <c r="G68" s="27"/>
      <c r="H68" s="28"/>
    </row>
    <row r="69" spans="1:8" x14ac:dyDescent="0.3">
      <c r="A69" s="1" t="s">
        <v>116</v>
      </c>
      <c r="B69" s="3">
        <v>33.825362000000005</v>
      </c>
      <c r="C69" s="3">
        <v>8.7893000000000008</v>
      </c>
      <c r="D69" s="1"/>
      <c r="E69" s="3"/>
      <c r="F69" s="26"/>
      <c r="G69" s="27"/>
      <c r="H69" s="28"/>
    </row>
    <row r="70" spans="1:8" x14ac:dyDescent="0.3">
      <c r="A70" s="1" t="s">
        <v>117</v>
      </c>
      <c r="B70" s="3">
        <v>3689.0635200000002</v>
      </c>
      <c r="C70" s="3">
        <v>969.92600000000004</v>
      </c>
      <c r="D70" s="1"/>
      <c r="E70" s="3"/>
      <c r="F70" s="26"/>
      <c r="G70" s="27"/>
      <c r="H70" s="28"/>
    </row>
    <row r="71" spans="1:8" x14ac:dyDescent="0.3">
      <c r="A71" s="1" t="s">
        <v>118</v>
      </c>
      <c r="B71" s="3">
        <v>235.56160599999998</v>
      </c>
      <c r="C71" s="3">
        <v>196.19702000000001</v>
      </c>
      <c r="D71" s="1"/>
      <c r="E71" s="3"/>
      <c r="F71" s="26"/>
      <c r="G71" s="27"/>
      <c r="H71" s="28"/>
    </row>
    <row r="72" spans="1:8" x14ac:dyDescent="0.3">
      <c r="A72" s="1" t="s">
        <v>119</v>
      </c>
      <c r="B72" s="3">
        <v>370.33300000000003</v>
      </c>
      <c r="C72" s="3">
        <v>260.01299999999998</v>
      </c>
      <c r="D72" s="1"/>
      <c r="E72" s="3"/>
      <c r="F72" s="26"/>
      <c r="G72" s="27"/>
      <c r="H72" s="28"/>
    </row>
    <row r="73" spans="1:8" x14ac:dyDescent="0.3">
      <c r="A73" s="1" t="s">
        <v>120</v>
      </c>
      <c r="B73" s="3">
        <v>2.262</v>
      </c>
      <c r="C73" s="3">
        <v>2.0590000000000002</v>
      </c>
      <c r="D73" s="1"/>
      <c r="E73" s="3"/>
      <c r="F73" s="26"/>
      <c r="G73" s="27"/>
      <c r="H73" s="28"/>
    </row>
    <row r="74" spans="1:8" x14ac:dyDescent="0.3">
      <c r="A74" s="1" t="s">
        <v>121</v>
      </c>
      <c r="B74" s="3">
        <v>41803.207000000002</v>
      </c>
      <c r="C74" s="3">
        <v>54846.131640000007</v>
      </c>
      <c r="D74" s="1"/>
      <c r="E74" s="3"/>
      <c r="F74" s="26"/>
      <c r="G74" s="27"/>
      <c r="H74" s="28"/>
    </row>
    <row r="75" spans="1:8" x14ac:dyDescent="0.3">
      <c r="A75" s="1" t="s">
        <v>169</v>
      </c>
      <c r="B75" s="3">
        <v>4.3099999999999996</v>
      </c>
      <c r="C75" s="3">
        <v>0.69</v>
      </c>
      <c r="D75" s="1"/>
      <c r="E75" s="3"/>
      <c r="F75" s="26"/>
      <c r="G75" s="27"/>
      <c r="H75" s="28"/>
    </row>
    <row r="76" spans="1:8" x14ac:dyDescent="0.3">
      <c r="A76" s="1" t="s">
        <v>35</v>
      </c>
      <c r="B76" s="3">
        <v>262113.58099035674</v>
      </c>
      <c r="C76" s="3">
        <v>299928.72219859104</v>
      </c>
      <c r="D76" s="1"/>
      <c r="E76" s="3"/>
      <c r="F76" s="26"/>
      <c r="G76" s="27"/>
      <c r="H76" s="28"/>
    </row>
    <row r="77" spans="1:8" x14ac:dyDescent="0.3">
      <c r="A77" s="1" t="s">
        <v>124</v>
      </c>
      <c r="B77" s="3">
        <v>200.08030900000006</v>
      </c>
      <c r="C77" s="3">
        <v>1196.41878</v>
      </c>
      <c r="D77" s="1"/>
      <c r="E77" s="3"/>
      <c r="F77" s="26"/>
      <c r="G77" s="27"/>
      <c r="H77" s="28"/>
    </row>
    <row r="78" spans="1:8" x14ac:dyDescent="0.3">
      <c r="A78" s="1" t="s">
        <v>125</v>
      </c>
      <c r="B78" s="3">
        <v>602.63656800000012</v>
      </c>
      <c r="C78" s="3">
        <v>1020.230775</v>
      </c>
      <c r="D78" s="1"/>
      <c r="E78" s="3"/>
      <c r="F78" s="26"/>
      <c r="G78" s="27"/>
      <c r="H78" s="28"/>
    </row>
    <row r="79" spans="1:8" x14ac:dyDescent="0.3">
      <c r="A79" s="1" t="s">
        <v>127</v>
      </c>
      <c r="B79" s="3">
        <v>2724.8250200000007</v>
      </c>
      <c r="C79" s="3">
        <v>2406.1380000000004</v>
      </c>
      <c r="D79" s="1"/>
      <c r="E79" s="3"/>
      <c r="F79" s="26"/>
      <c r="G79" s="27"/>
      <c r="H79" s="28"/>
    </row>
    <row r="80" spans="1:8" x14ac:dyDescent="0.3">
      <c r="A80" s="1" t="s">
        <v>129</v>
      </c>
      <c r="B80" s="3">
        <v>4256.7193470000002</v>
      </c>
      <c r="C80" s="3">
        <v>2417.6462360000005</v>
      </c>
      <c r="D80" s="1"/>
      <c r="E80" s="3"/>
      <c r="F80" s="26"/>
      <c r="G80" s="27"/>
      <c r="H80" s="28"/>
    </row>
    <row r="81" spans="1:8" x14ac:dyDescent="0.3">
      <c r="A81" s="1" t="s">
        <v>130</v>
      </c>
      <c r="B81" s="3">
        <v>9650.6819999999989</v>
      </c>
      <c r="C81" s="3">
        <v>4901.0457800000004</v>
      </c>
      <c r="D81" s="1"/>
      <c r="E81" s="3"/>
      <c r="F81" s="26"/>
      <c r="G81" s="27"/>
      <c r="H81" s="28"/>
    </row>
    <row r="82" spans="1:8" x14ac:dyDescent="0.3">
      <c r="A82" s="1" t="s">
        <v>133</v>
      </c>
      <c r="B82" s="3">
        <v>10519.669315000006</v>
      </c>
      <c r="C82" s="3">
        <v>11428.524123999998</v>
      </c>
      <c r="D82" s="1"/>
      <c r="E82" s="3"/>
      <c r="F82" s="26"/>
      <c r="G82" s="27"/>
      <c r="H82" s="28"/>
    </row>
    <row r="83" spans="1:8" x14ac:dyDescent="0.3">
      <c r="A83" s="1" t="s">
        <v>134</v>
      </c>
      <c r="B83" s="3">
        <v>90.617101999999974</v>
      </c>
      <c r="C83" s="3">
        <v>5832.2173182407996</v>
      </c>
      <c r="D83" s="1"/>
      <c r="E83" s="3"/>
      <c r="F83" s="26"/>
      <c r="G83" s="27"/>
      <c r="H83" s="28"/>
    </row>
    <row r="84" spans="1:8" x14ac:dyDescent="0.3">
      <c r="A84" s="1" t="s">
        <v>135</v>
      </c>
      <c r="B84" s="3">
        <v>921860.32320728654</v>
      </c>
      <c r="C84" s="3">
        <v>751489.39390008617</v>
      </c>
      <c r="D84" s="1"/>
      <c r="E84" s="3"/>
      <c r="F84" s="26"/>
      <c r="G84" s="27"/>
      <c r="H84" s="28"/>
    </row>
    <row r="85" spans="1:8" x14ac:dyDescent="0.3">
      <c r="A85" s="1" t="s">
        <v>36</v>
      </c>
      <c r="B85" s="3">
        <v>279098.57434129994</v>
      </c>
      <c r="C85" s="3">
        <v>291964.98121200001</v>
      </c>
      <c r="D85" s="1"/>
      <c r="E85" s="3"/>
      <c r="F85" s="26"/>
      <c r="G85" s="27"/>
      <c r="H85" s="28"/>
    </row>
    <row r="86" spans="1:8" x14ac:dyDescent="0.3">
      <c r="A86" s="1" t="s">
        <v>163</v>
      </c>
      <c r="B86" s="3">
        <v>35245.35028679997</v>
      </c>
      <c r="C86" s="3">
        <v>11682.250475000001</v>
      </c>
      <c r="D86" s="1"/>
      <c r="E86" s="3"/>
      <c r="F86" s="26"/>
      <c r="G86" s="27"/>
      <c r="H86" s="28"/>
    </row>
    <row r="87" spans="1:8" x14ac:dyDescent="0.3">
      <c r="A87" s="1" t="s">
        <v>142</v>
      </c>
      <c r="B87" s="3">
        <v>39.38944</v>
      </c>
      <c r="C87" s="3">
        <v>1.026071</v>
      </c>
      <c r="D87" s="1"/>
      <c r="E87" s="3"/>
      <c r="F87" s="26"/>
      <c r="G87" s="27"/>
      <c r="H87" s="28"/>
    </row>
    <row r="88" spans="1:8" x14ac:dyDescent="0.3">
      <c r="A88" s="1" t="s">
        <v>143</v>
      </c>
      <c r="B88" s="3">
        <v>15239.346360000001</v>
      </c>
      <c r="C88" s="3">
        <v>12655.167930000003</v>
      </c>
      <c r="D88" s="1"/>
      <c r="E88" s="3"/>
      <c r="F88" s="26"/>
      <c r="G88" s="27"/>
      <c r="H88" s="28"/>
    </row>
    <row r="89" spans="1:8" x14ac:dyDescent="0.3">
      <c r="A89" s="1" t="s">
        <v>144</v>
      </c>
      <c r="B89" s="3">
        <v>1297.9164920999988</v>
      </c>
      <c r="C89" s="3">
        <v>1545.3077938999993</v>
      </c>
      <c r="D89" s="1"/>
      <c r="E89" s="3"/>
      <c r="F89" s="26"/>
      <c r="G89" s="27"/>
      <c r="H89" s="28"/>
    </row>
    <row r="90" spans="1:8" x14ac:dyDescent="0.3">
      <c r="A90" s="1" t="s">
        <v>145</v>
      </c>
      <c r="B90" s="3">
        <v>10622.287721065801</v>
      </c>
      <c r="C90" s="3">
        <v>8624.0954402320003</v>
      </c>
      <c r="D90" s="1"/>
      <c r="E90" s="3"/>
      <c r="F90" s="26"/>
      <c r="G90" s="27"/>
      <c r="H90" s="28"/>
    </row>
    <row r="91" spans="1:8" x14ac:dyDescent="0.3">
      <c r="A91" s="1" t="s">
        <v>146</v>
      </c>
      <c r="B91" s="3">
        <v>16.035</v>
      </c>
      <c r="C91" s="3">
        <v>1E-3</v>
      </c>
      <c r="D91" s="1"/>
      <c r="E91" s="3"/>
      <c r="F91" s="26"/>
      <c r="G91" s="27"/>
      <c r="H91" s="28"/>
    </row>
    <row r="92" spans="1:8" x14ac:dyDescent="0.3">
      <c r="A92" s="1" t="s">
        <v>37</v>
      </c>
      <c r="B92" s="3">
        <v>825952.23542699986</v>
      </c>
      <c r="C92" s="3">
        <v>915110.49826000014</v>
      </c>
      <c r="D92" s="1"/>
      <c r="E92" s="3"/>
      <c r="F92" s="26"/>
      <c r="G92" s="27"/>
      <c r="H92" s="28"/>
    </row>
    <row r="93" spans="1:8" x14ac:dyDescent="0.3">
      <c r="A93" s="1" t="s">
        <v>148</v>
      </c>
      <c r="B93" s="3"/>
      <c r="C93" s="3">
        <v>414.89000000000004</v>
      </c>
      <c r="D93" s="1"/>
      <c r="E93" s="3"/>
      <c r="F93" s="26"/>
      <c r="G93" s="27"/>
      <c r="H93" s="28"/>
    </row>
    <row r="94" spans="1:8" x14ac:dyDescent="0.3">
      <c r="A94" s="9" t="s">
        <v>1</v>
      </c>
      <c r="B94" s="10">
        <f>SUM(B4:B93)</f>
        <v>7315705.3739023032</v>
      </c>
      <c r="C94" s="10">
        <f>SUM(C4:C93)</f>
        <v>7983814.5763936527</v>
      </c>
      <c r="D94" s="14"/>
      <c r="E94" s="16"/>
      <c r="F94" s="29"/>
      <c r="G94" s="30"/>
      <c r="H94" s="28"/>
    </row>
    <row r="95" spans="1:8" x14ac:dyDescent="0.3">
      <c r="D95" s="1"/>
      <c r="E95" s="3"/>
      <c r="F95" s="3"/>
    </row>
    <row r="96" spans="1:8" x14ac:dyDescent="0.3">
      <c r="D96" s="1"/>
      <c r="E96" s="3"/>
      <c r="F96" s="3"/>
    </row>
    <row r="97" spans="1:6" x14ac:dyDescent="0.3">
      <c r="D97" s="1"/>
      <c r="E97" s="3"/>
      <c r="F97" s="3"/>
    </row>
    <row r="98" spans="1:6" x14ac:dyDescent="0.3">
      <c r="D98" s="1"/>
      <c r="E98" s="3"/>
      <c r="F98" s="3"/>
    </row>
    <row r="99" spans="1:6" x14ac:dyDescent="0.3">
      <c r="D99" s="14"/>
      <c r="E99" s="16"/>
      <c r="F99" s="16"/>
    </row>
    <row r="100" spans="1:6" x14ac:dyDescent="0.3">
      <c r="A100" s="1"/>
      <c r="C100" s="3"/>
      <c r="D100" s="3"/>
      <c r="E100" s="3"/>
    </row>
    <row r="101" spans="1:6" x14ac:dyDescent="0.3">
      <c r="A101" s="1"/>
      <c r="C101" s="3"/>
      <c r="D101" s="3"/>
      <c r="E101" s="3"/>
    </row>
    <row r="102" spans="1:6" x14ac:dyDescent="0.3">
      <c r="A102" s="1"/>
      <c r="C102" s="3"/>
      <c r="D102" s="3"/>
      <c r="E102" s="3"/>
    </row>
    <row r="103" spans="1:6" x14ac:dyDescent="0.3">
      <c r="A103" s="1"/>
      <c r="C103" s="3"/>
      <c r="D103" s="3"/>
      <c r="E103" s="3"/>
    </row>
    <row r="104" spans="1:6" x14ac:dyDescent="0.3">
      <c r="A104" s="1"/>
      <c r="C104" s="3"/>
      <c r="D104" s="3"/>
      <c r="E104" s="3"/>
    </row>
    <row r="105" spans="1:6" x14ac:dyDescent="0.3">
      <c r="A105" s="1"/>
      <c r="C105" s="3"/>
      <c r="D105" s="3"/>
      <c r="E105" s="3"/>
    </row>
    <row r="106" spans="1:6" x14ac:dyDescent="0.3">
      <c r="A106" s="1"/>
      <c r="C106" s="3"/>
      <c r="D106" s="3"/>
      <c r="E106" s="3"/>
    </row>
    <row r="107" spans="1:6" x14ac:dyDescent="0.3">
      <c r="A107" s="1"/>
      <c r="C107" s="3"/>
      <c r="D107" s="3"/>
      <c r="E107" s="3"/>
    </row>
    <row r="108" spans="1:6" x14ac:dyDescent="0.3">
      <c r="A108" s="1"/>
      <c r="C108" s="3"/>
      <c r="D108" s="3"/>
      <c r="E108" s="3"/>
    </row>
    <row r="109" spans="1:6" x14ac:dyDescent="0.3">
      <c r="A109" s="1"/>
      <c r="C109" s="3"/>
      <c r="D109" s="3"/>
      <c r="E109" s="3"/>
    </row>
    <row r="110" spans="1:6" x14ac:dyDescent="0.3">
      <c r="A110" s="1"/>
      <c r="C110" s="3"/>
      <c r="D110" s="3"/>
      <c r="E110" s="3"/>
    </row>
    <row r="111" spans="1:6" x14ac:dyDescent="0.3">
      <c r="A111" s="1"/>
      <c r="C111" s="3"/>
      <c r="D111" s="3"/>
      <c r="E111" s="3"/>
    </row>
    <row r="112" spans="1:6" x14ac:dyDescent="0.3">
      <c r="A112" s="1"/>
      <c r="C112" s="3"/>
      <c r="D112" s="3"/>
      <c r="E112" s="3"/>
    </row>
    <row r="113" spans="1:5" x14ac:dyDescent="0.3">
      <c r="A113" s="1"/>
      <c r="C113" s="3"/>
      <c r="D113" s="3"/>
      <c r="E113" s="3"/>
    </row>
    <row r="114" spans="1:5" x14ac:dyDescent="0.3">
      <c r="A114" s="1"/>
      <c r="C114" s="3"/>
      <c r="D114" s="3"/>
      <c r="E114" s="3"/>
    </row>
    <row r="115" spans="1:5" x14ac:dyDescent="0.3">
      <c r="A115" s="1"/>
      <c r="C115" s="3"/>
      <c r="D115" s="3"/>
      <c r="E115" s="3"/>
    </row>
    <row r="116" spans="1:5" x14ac:dyDescent="0.3">
      <c r="A116" s="1"/>
      <c r="C116" s="3"/>
      <c r="D116" s="3"/>
      <c r="E116" s="3"/>
    </row>
    <row r="117" spans="1:5" x14ac:dyDescent="0.3">
      <c r="A117" s="1"/>
      <c r="C117" s="3"/>
      <c r="D117" s="3"/>
      <c r="E117" s="3"/>
    </row>
    <row r="118" spans="1:5" x14ac:dyDescent="0.3">
      <c r="A118" s="1"/>
      <c r="C118" s="3"/>
      <c r="D118" s="3"/>
      <c r="E118" s="3"/>
    </row>
    <row r="119" spans="1:5" x14ac:dyDescent="0.3">
      <c r="A119" s="1"/>
      <c r="C119" s="3"/>
      <c r="D119" s="3"/>
      <c r="E119" s="3"/>
    </row>
    <row r="120" spans="1:5" x14ac:dyDescent="0.3">
      <c r="A120" s="1"/>
      <c r="C120" s="3"/>
      <c r="D120" s="3"/>
      <c r="E120" s="3"/>
    </row>
    <row r="121" spans="1:5" x14ac:dyDescent="0.3">
      <c r="A121" s="1"/>
      <c r="C121" s="3"/>
      <c r="D121" s="3"/>
      <c r="E121" s="3"/>
    </row>
    <row r="122" spans="1:5" x14ac:dyDescent="0.3">
      <c r="A122" s="1"/>
      <c r="C122" s="3"/>
      <c r="D122" s="3"/>
      <c r="E122" s="3"/>
    </row>
    <row r="123" spans="1:5" x14ac:dyDescent="0.3">
      <c r="A123" s="1"/>
      <c r="C123" s="3"/>
      <c r="D123" s="3"/>
      <c r="E123" s="3"/>
    </row>
    <row r="124" spans="1:5" x14ac:dyDescent="0.3">
      <c r="A124" s="1"/>
      <c r="C124" s="3"/>
      <c r="D124" s="3"/>
      <c r="E124" s="3"/>
    </row>
    <row r="125" spans="1:5" x14ac:dyDescent="0.3">
      <c r="A125" s="1"/>
      <c r="C125" s="3"/>
      <c r="D125" s="3"/>
      <c r="E125" s="3"/>
    </row>
    <row r="126" spans="1:5" x14ac:dyDescent="0.3">
      <c r="A126" s="1"/>
      <c r="C126" s="3"/>
      <c r="D126" s="3"/>
      <c r="E126" s="3"/>
    </row>
    <row r="127" spans="1:5" x14ac:dyDescent="0.3">
      <c r="A127" s="1"/>
      <c r="C127" s="3"/>
      <c r="D127" s="3"/>
      <c r="E127" s="3"/>
    </row>
    <row r="128" spans="1:5" x14ac:dyDescent="0.3">
      <c r="A128" s="1"/>
      <c r="C128" s="3"/>
      <c r="D128" s="3"/>
      <c r="E128" s="3"/>
    </row>
    <row r="129" spans="1:5" x14ac:dyDescent="0.3">
      <c r="A129" s="1"/>
      <c r="C129" s="3"/>
      <c r="D129" s="3"/>
      <c r="E129" s="3"/>
    </row>
    <row r="130" spans="1:5" x14ac:dyDescent="0.3">
      <c r="A130" s="1"/>
      <c r="C130" s="3"/>
      <c r="D130" s="3"/>
      <c r="E130" s="3"/>
    </row>
    <row r="131" spans="1:5" x14ac:dyDescent="0.3">
      <c r="A131" s="1"/>
      <c r="C131" s="3"/>
      <c r="D131" s="3"/>
      <c r="E131" s="3"/>
    </row>
    <row r="132" spans="1:5" x14ac:dyDescent="0.3">
      <c r="A132" s="1"/>
      <c r="C132" s="3"/>
      <c r="D132" s="3"/>
      <c r="E132" s="3"/>
    </row>
    <row r="133" spans="1:5" x14ac:dyDescent="0.3">
      <c r="A133" s="1"/>
      <c r="C133" s="3"/>
      <c r="D133" s="3"/>
      <c r="E133" s="3"/>
    </row>
    <row r="134" spans="1:5" x14ac:dyDescent="0.3">
      <c r="A134" s="14"/>
      <c r="C134" s="16"/>
      <c r="D134" s="3"/>
      <c r="E134" s="3"/>
    </row>
    <row r="135" spans="1:5" x14ac:dyDescent="0.3">
      <c r="D135" s="3"/>
      <c r="E135" s="3"/>
    </row>
    <row r="136" spans="1:5" x14ac:dyDescent="0.3">
      <c r="D136" s="3"/>
      <c r="E136" s="3"/>
    </row>
    <row r="137" spans="1:5" x14ac:dyDescent="0.3">
      <c r="D137" s="3"/>
      <c r="E137" s="3"/>
    </row>
    <row r="138" spans="1:5" x14ac:dyDescent="0.3">
      <c r="D138" s="3"/>
      <c r="E138" s="3"/>
    </row>
    <row r="139" spans="1:5" x14ac:dyDescent="0.3">
      <c r="D139" s="3"/>
      <c r="E139" s="3"/>
    </row>
    <row r="140" spans="1:5" x14ac:dyDescent="0.3">
      <c r="D140" s="3"/>
      <c r="E140" s="3"/>
    </row>
    <row r="141" spans="1:5" x14ac:dyDescent="0.3">
      <c r="D141" s="3"/>
      <c r="E141" s="3"/>
    </row>
    <row r="142" spans="1:5" x14ac:dyDescent="0.3">
      <c r="D142" s="3"/>
      <c r="E142" s="3"/>
    </row>
    <row r="143" spans="1:5" x14ac:dyDescent="0.3">
      <c r="D143" s="3"/>
      <c r="E143" s="3"/>
    </row>
    <row r="144" spans="1:5" x14ac:dyDescent="0.3">
      <c r="D144" s="3"/>
      <c r="E144" s="3"/>
    </row>
    <row r="145" spans="1:5" x14ac:dyDescent="0.3">
      <c r="D145" s="16"/>
      <c r="E145" s="16"/>
    </row>
    <row r="155" spans="1:5" x14ac:dyDescent="0.3">
      <c r="A155" s="1"/>
      <c r="C155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323BB-FDAF-427A-B002-60B15EBCA6FA}">
  <dimension ref="A1:G156"/>
  <sheetViews>
    <sheetView topLeftCell="A121" zoomScale="115" zoomScaleNormal="115" workbookViewId="0">
      <selection activeCell="C139" sqref="C139"/>
    </sheetView>
  </sheetViews>
  <sheetFormatPr defaultColWidth="11.109375" defaultRowHeight="14.4" x14ac:dyDescent="0.3"/>
  <cols>
    <col min="1" max="1" width="30.21875" customWidth="1"/>
    <col min="2" max="2" width="10.44140625" bestFit="1" customWidth="1"/>
    <col min="3" max="3" width="11.88671875" customWidth="1"/>
    <col min="7" max="7" width="11.5546875" bestFit="1" customWidth="1"/>
  </cols>
  <sheetData>
    <row r="1" spans="1:7" x14ac:dyDescent="0.3">
      <c r="A1" s="7" t="s">
        <v>164</v>
      </c>
    </row>
    <row r="2" spans="1:7" x14ac:dyDescent="0.3">
      <c r="E2" s="7"/>
      <c r="F2" s="7"/>
      <c r="G2" s="7"/>
    </row>
    <row r="3" spans="1:7" x14ac:dyDescent="0.3">
      <c r="A3" s="8" t="s">
        <v>0</v>
      </c>
      <c r="B3" s="8">
        <v>2023</v>
      </c>
      <c r="C3" s="8">
        <v>2024</v>
      </c>
      <c r="E3" s="7"/>
      <c r="F3" s="7"/>
      <c r="G3" s="7"/>
    </row>
    <row r="4" spans="1:7" x14ac:dyDescent="0.3">
      <c r="A4" s="1" t="s">
        <v>38</v>
      </c>
      <c r="B4" s="3">
        <v>22497.938000000002</v>
      </c>
      <c r="C4" s="3">
        <v>31389.383999999998</v>
      </c>
      <c r="E4" s="1"/>
      <c r="F4" s="3"/>
      <c r="G4" s="3"/>
    </row>
    <row r="5" spans="1:7" x14ac:dyDescent="0.3">
      <c r="A5" s="1" t="s">
        <v>157</v>
      </c>
      <c r="B5" s="3">
        <v>914.2170000000001</v>
      </c>
      <c r="C5" s="3">
        <v>91.298610000000011</v>
      </c>
      <c r="E5" s="1"/>
      <c r="F5" s="3"/>
      <c r="G5" s="3"/>
    </row>
    <row r="6" spans="1:7" x14ac:dyDescent="0.3">
      <c r="A6" s="1" t="s">
        <v>40</v>
      </c>
      <c r="B6" s="3">
        <v>165.02</v>
      </c>
      <c r="C6" s="3"/>
      <c r="E6" s="1"/>
      <c r="F6" s="3"/>
      <c r="G6" s="3"/>
    </row>
    <row r="7" spans="1:7" x14ac:dyDescent="0.3">
      <c r="A7" s="1" t="s">
        <v>39</v>
      </c>
      <c r="B7" s="3">
        <v>164.899</v>
      </c>
      <c r="C7" s="3">
        <v>41.802</v>
      </c>
      <c r="E7" s="1"/>
      <c r="F7" s="3"/>
      <c r="G7" s="3"/>
    </row>
    <row r="8" spans="1:7" x14ac:dyDescent="0.3">
      <c r="A8" s="1" t="s">
        <v>170</v>
      </c>
      <c r="B8" s="3">
        <v>0.05</v>
      </c>
      <c r="C8" s="3">
        <v>1.2290000000000001</v>
      </c>
      <c r="E8" s="1"/>
      <c r="F8" s="3"/>
      <c r="G8" s="3"/>
    </row>
    <row r="9" spans="1:7" x14ac:dyDescent="0.3">
      <c r="A9" s="1" t="s">
        <v>41</v>
      </c>
      <c r="B9" s="3">
        <v>294.40799999999996</v>
      </c>
      <c r="C9" s="3">
        <v>246.68836000000002</v>
      </c>
      <c r="E9" s="1"/>
      <c r="F9" s="3"/>
      <c r="G9" s="3"/>
    </row>
    <row r="10" spans="1:7" x14ac:dyDescent="0.3">
      <c r="A10" s="1" t="s">
        <v>42</v>
      </c>
      <c r="B10" s="3">
        <v>288383.1835188999</v>
      </c>
      <c r="C10" s="3">
        <v>310178.35205083492</v>
      </c>
      <c r="E10" s="1"/>
      <c r="F10" s="3"/>
      <c r="G10" s="3"/>
    </row>
    <row r="11" spans="1:7" x14ac:dyDescent="0.3">
      <c r="A11" s="1" t="s">
        <v>43</v>
      </c>
      <c r="B11" s="3">
        <v>1.9584599999999996</v>
      </c>
      <c r="C11" s="3">
        <v>30.9819</v>
      </c>
      <c r="E11" s="1"/>
      <c r="F11" s="3"/>
      <c r="G11" s="3"/>
    </row>
    <row r="12" spans="1:7" x14ac:dyDescent="0.3">
      <c r="A12" s="1" t="s">
        <v>180</v>
      </c>
      <c r="B12" s="3"/>
      <c r="C12" s="3">
        <v>1.153</v>
      </c>
      <c r="E12" s="1"/>
      <c r="F12" s="3"/>
      <c r="G12" s="3"/>
    </row>
    <row r="13" spans="1:7" x14ac:dyDescent="0.3">
      <c r="A13" s="1" t="s">
        <v>44</v>
      </c>
      <c r="B13" s="3">
        <v>1148.0594800000001</v>
      </c>
      <c r="C13" s="3">
        <v>3.78</v>
      </c>
      <c r="E13" s="1"/>
      <c r="F13" s="3"/>
      <c r="G13" s="3"/>
    </row>
    <row r="14" spans="1:7" x14ac:dyDescent="0.3">
      <c r="A14" s="1" t="s">
        <v>45</v>
      </c>
      <c r="B14" s="3">
        <v>48246.598440000002</v>
      </c>
      <c r="C14" s="3">
        <v>19854.357380000001</v>
      </c>
      <c r="E14" s="1"/>
      <c r="F14" s="3"/>
      <c r="G14" s="3"/>
    </row>
    <row r="15" spans="1:7" x14ac:dyDescent="0.3">
      <c r="A15" s="1" t="s">
        <v>46</v>
      </c>
      <c r="B15" s="3">
        <v>250537.51723999999</v>
      </c>
      <c r="C15" s="3">
        <v>26058.240560000002</v>
      </c>
      <c r="E15" s="1"/>
      <c r="F15" s="3"/>
      <c r="G15" s="3"/>
    </row>
    <row r="16" spans="1:7" x14ac:dyDescent="0.3">
      <c r="A16" s="1" t="s">
        <v>159</v>
      </c>
      <c r="B16" s="3"/>
      <c r="C16" s="3">
        <v>3.5000000000000003E-2</v>
      </c>
      <c r="E16" s="1"/>
      <c r="F16" s="3"/>
      <c r="G16" s="3"/>
    </row>
    <row r="17" spans="1:7" x14ac:dyDescent="0.3">
      <c r="A17" s="1" t="s">
        <v>47</v>
      </c>
      <c r="B17" s="3"/>
      <c r="C17" s="3">
        <v>4801.4549999999999</v>
      </c>
      <c r="E17" s="1"/>
      <c r="F17" s="3"/>
      <c r="G17" s="3"/>
    </row>
    <row r="18" spans="1:7" x14ac:dyDescent="0.3">
      <c r="A18" s="1" t="s">
        <v>48</v>
      </c>
      <c r="B18" s="3">
        <v>14925.984002000001</v>
      </c>
      <c r="C18" s="3">
        <v>12162.043216999999</v>
      </c>
      <c r="E18" s="1"/>
      <c r="F18" s="3"/>
      <c r="G18" s="3"/>
    </row>
    <row r="19" spans="1:7" x14ac:dyDescent="0.3">
      <c r="A19" s="1" t="s">
        <v>49</v>
      </c>
      <c r="B19" s="3">
        <v>8374.665479999996</v>
      </c>
      <c r="C19" s="3">
        <v>44043.294909999997</v>
      </c>
      <c r="E19" s="1"/>
      <c r="F19" s="3"/>
      <c r="G19" s="3"/>
    </row>
    <row r="20" spans="1:7" x14ac:dyDescent="0.3">
      <c r="A20" s="1" t="s">
        <v>50</v>
      </c>
      <c r="B20" s="3">
        <v>520.11434999999994</v>
      </c>
      <c r="C20" s="3">
        <v>921.60500000000002</v>
      </c>
      <c r="E20" s="1"/>
      <c r="F20" s="3"/>
      <c r="G20" s="3"/>
    </row>
    <row r="21" spans="1:7" x14ac:dyDescent="0.3">
      <c r="A21" s="1" t="s">
        <v>51</v>
      </c>
      <c r="B21" s="3">
        <v>5232.13004</v>
      </c>
      <c r="C21" s="3">
        <v>2709.4801829999997</v>
      </c>
      <c r="E21" s="1"/>
      <c r="F21" s="3"/>
      <c r="G21" s="3"/>
    </row>
    <row r="22" spans="1:7" x14ac:dyDescent="0.3">
      <c r="A22" s="1" t="s">
        <v>52</v>
      </c>
      <c r="B22" s="3">
        <v>20085.457999999999</v>
      </c>
      <c r="C22" s="3">
        <v>19926.919999999998</v>
      </c>
      <c r="E22" s="1"/>
      <c r="F22" s="3"/>
      <c r="G22" s="3"/>
    </row>
    <row r="23" spans="1:7" x14ac:dyDescent="0.3">
      <c r="A23" s="1" t="s">
        <v>53</v>
      </c>
      <c r="B23" s="3">
        <v>4872.8489516665995</v>
      </c>
      <c r="C23" s="3">
        <v>73712.593115000025</v>
      </c>
      <c r="E23" s="1"/>
      <c r="F23" s="3"/>
      <c r="G23" s="3"/>
    </row>
    <row r="24" spans="1:7" x14ac:dyDescent="0.3">
      <c r="A24" s="1" t="s">
        <v>54</v>
      </c>
      <c r="B24" s="3">
        <v>618.5951</v>
      </c>
      <c r="C24" s="3">
        <v>433.22279999999989</v>
      </c>
      <c r="E24" s="1"/>
      <c r="F24" s="3"/>
      <c r="G24" s="3"/>
    </row>
    <row r="25" spans="1:7" x14ac:dyDescent="0.3">
      <c r="A25" s="1" t="s">
        <v>55</v>
      </c>
      <c r="B25" s="3">
        <v>142355.20360353985</v>
      </c>
      <c r="C25" s="3">
        <v>65225.836929288933</v>
      </c>
      <c r="E25" s="1"/>
      <c r="F25" s="3"/>
      <c r="G25" s="3"/>
    </row>
    <row r="26" spans="1:7" x14ac:dyDescent="0.3">
      <c r="A26" s="1" t="s">
        <v>56</v>
      </c>
      <c r="B26" s="3">
        <v>233.31299999999999</v>
      </c>
      <c r="C26" s="3">
        <v>118.54299999999999</v>
      </c>
      <c r="E26" s="1"/>
      <c r="F26" s="3"/>
      <c r="G26" s="3"/>
    </row>
    <row r="27" spans="1:7" x14ac:dyDescent="0.3">
      <c r="A27" s="1" t="s">
        <v>57</v>
      </c>
      <c r="B27" s="3">
        <v>17.003999999999998</v>
      </c>
      <c r="C27" s="3">
        <v>9.2604300000000013</v>
      </c>
      <c r="E27" s="1"/>
      <c r="F27" s="3"/>
      <c r="G27" s="3"/>
    </row>
    <row r="28" spans="1:7" x14ac:dyDescent="0.3">
      <c r="A28" s="1" t="s">
        <v>58</v>
      </c>
      <c r="B28" s="3">
        <v>134.31</v>
      </c>
      <c r="C28" s="3">
        <v>11015.332999999999</v>
      </c>
      <c r="E28" s="1"/>
      <c r="F28" s="3"/>
      <c r="G28" s="3"/>
    </row>
    <row r="29" spans="1:7" x14ac:dyDescent="0.3">
      <c r="A29" s="1" t="s">
        <v>59</v>
      </c>
      <c r="B29" s="3">
        <v>18237.755299999997</v>
      </c>
      <c r="C29" s="3">
        <v>18876.155699999999</v>
      </c>
      <c r="E29" s="1"/>
      <c r="F29" s="3"/>
      <c r="G29" s="3"/>
    </row>
    <row r="30" spans="1:7" x14ac:dyDescent="0.3">
      <c r="A30" s="1" t="s">
        <v>62</v>
      </c>
      <c r="B30" s="3">
        <v>6.1470000000000002</v>
      </c>
      <c r="C30" s="3">
        <v>0.75</v>
      </c>
      <c r="E30" s="1"/>
      <c r="F30" s="3"/>
      <c r="G30" s="3"/>
    </row>
    <row r="31" spans="1:7" x14ac:dyDescent="0.3">
      <c r="A31" s="1" t="s">
        <v>64</v>
      </c>
      <c r="B31" s="3">
        <v>1548.0102000000002</v>
      </c>
      <c r="C31" s="3">
        <v>659.48571000000004</v>
      </c>
      <c r="E31" s="1"/>
      <c r="F31" s="3"/>
      <c r="G31" s="3"/>
    </row>
    <row r="32" spans="1:7" x14ac:dyDescent="0.3">
      <c r="A32" s="1" t="s">
        <v>61</v>
      </c>
      <c r="B32" s="3">
        <v>69.402209999999997</v>
      </c>
      <c r="C32" s="3">
        <v>27.555649999999996</v>
      </c>
      <c r="E32" s="1"/>
      <c r="F32" s="3"/>
      <c r="G32" s="3"/>
    </row>
    <row r="33" spans="1:7" x14ac:dyDescent="0.3">
      <c r="A33" s="1" t="s">
        <v>67</v>
      </c>
      <c r="B33" s="3">
        <v>499.09</v>
      </c>
      <c r="C33" s="3"/>
      <c r="E33" s="1"/>
      <c r="F33" s="3"/>
      <c r="G33" s="3"/>
    </row>
    <row r="34" spans="1:7" x14ac:dyDescent="0.3">
      <c r="A34" s="1" t="s">
        <v>181</v>
      </c>
      <c r="B34" s="3"/>
      <c r="C34" s="3">
        <v>0.223</v>
      </c>
      <c r="E34" s="1"/>
      <c r="F34" s="3"/>
      <c r="G34" s="3"/>
    </row>
    <row r="35" spans="1:7" x14ac:dyDescent="0.3">
      <c r="A35" s="1" t="s">
        <v>63</v>
      </c>
      <c r="B35" s="3">
        <v>2.77</v>
      </c>
      <c r="C35" s="3">
        <v>3.5719999999999996</v>
      </c>
      <c r="E35" s="1"/>
      <c r="F35" s="3"/>
      <c r="G35" s="3"/>
    </row>
    <row r="36" spans="1:7" x14ac:dyDescent="0.3">
      <c r="A36" s="1" t="s">
        <v>65</v>
      </c>
      <c r="B36" s="3">
        <v>7.0000000000000001E-3</v>
      </c>
      <c r="C36" s="3">
        <v>2.4900000000000002</v>
      </c>
      <c r="E36" s="1"/>
      <c r="F36" s="3"/>
      <c r="G36" s="3"/>
    </row>
    <row r="37" spans="1:7" x14ac:dyDescent="0.3">
      <c r="A37" s="1" t="s">
        <v>66</v>
      </c>
      <c r="B37" s="3">
        <v>825.40356999999983</v>
      </c>
      <c r="C37" s="3">
        <v>647.18114999999989</v>
      </c>
      <c r="E37" s="1"/>
      <c r="F37" s="3"/>
      <c r="G37" s="3"/>
    </row>
    <row r="38" spans="1:7" x14ac:dyDescent="0.3">
      <c r="A38" s="1" t="s">
        <v>160</v>
      </c>
      <c r="B38" s="3">
        <v>5.5</v>
      </c>
      <c r="C38" s="3"/>
      <c r="E38" s="1"/>
      <c r="F38" s="3"/>
      <c r="G38" s="3"/>
    </row>
    <row r="39" spans="1:7" x14ac:dyDescent="0.3">
      <c r="A39" s="1" t="s">
        <v>68</v>
      </c>
      <c r="B39" s="3">
        <v>108.24000000000001</v>
      </c>
      <c r="C39" s="3"/>
      <c r="E39" s="1"/>
      <c r="F39" s="3"/>
      <c r="G39" s="3"/>
    </row>
    <row r="40" spans="1:7" x14ac:dyDescent="0.3">
      <c r="A40" s="1" t="s">
        <v>69</v>
      </c>
      <c r="B40" s="3">
        <v>933.95349999999985</v>
      </c>
      <c r="C40" s="3">
        <v>1815.3162</v>
      </c>
      <c r="E40" s="1"/>
      <c r="F40" s="3"/>
      <c r="G40" s="3"/>
    </row>
    <row r="41" spans="1:7" x14ac:dyDescent="0.3">
      <c r="A41" s="1" t="s">
        <v>70</v>
      </c>
      <c r="B41" s="3">
        <v>0.22500000000000001</v>
      </c>
      <c r="C41" s="3">
        <v>1.6644000000000001</v>
      </c>
      <c r="E41" s="1"/>
      <c r="F41" s="3"/>
      <c r="G41" s="3"/>
    </row>
    <row r="42" spans="1:7" x14ac:dyDescent="0.3">
      <c r="A42" s="1" t="s">
        <v>71</v>
      </c>
      <c r="B42" s="3">
        <v>5507.1291499999998</v>
      </c>
      <c r="C42" s="3">
        <v>6809.2342040000003</v>
      </c>
      <c r="E42" s="1"/>
      <c r="F42" s="3"/>
      <c r="G42" s="3"/>
    </row>
    <row r="43" spans="1:7" x14ac:dyDescent="0.3">
      <c r="A43" s="1" t="s">
        <v>182</v>
      </c>
      <c r="B43" s="3"/>
      <c r="C43" s="3">
        <v>2.7E-4</v>
      </c>
      <c r="E43" s="1"/>
      <c r="F43" s="3"/>
      <c r="G43" s="3"/>
    </row>
    <row r="44" spans="1:7" x14ac:dyDescent="0.3">
      <c r="A44" s="1" t="s">
        <v>72</v>
      </c>
      <c r="B44" s="3">
        <v>51.608000000000011</v>
      </c>
      <c r="C44" s="3">
        <v>26.583639999999999</v>
      </c>
      <c r="E44" s="1"/>
      <c r="F44" s="3"/>
      <c r="G44" s="3"/>
    </row>
    <row r="45" spans="1:7" x14ac:dyDescent="0.3">
      <c r="A45" s="1" t="s">
        <v>73</v>
      </c>
      <c r="B45" s="3">
        <v>11297.689373000001</v>
      </c>
      <c r="C45" s="3">
        <v>8187.7516400000013</v>
      </c>
      <c r="E45" s="1"/>
      <c r="F45" s="3"/>
      <c r="G45" s="3"/>
    </row>
    <row r="46" spans="1:7" x14ac:dyDescent="0.3">
      <c r="A46" s="1" t="s">
        <v>74</v>
      </c>
      <c r="B46" s="3">
        <v>36088.111693000006</v>
      </c>
      <c r="C46" s="3">
        <v>29512.881575999996</v>
      </c>
      <c r="E46" s="1"/>
      <c r="F46" s="3"/>
      <c r="G46" s="3"/>
    </row>
    <row r="47" spans="1:7" x14ac:dyDescent="0.3">
      <c r="A47" s="1" t="s">
        <v>75</v>
      </c>
      <c r="B47" s="3">
        <v>389.46734000000004</v>
      </c>
      <c r="C47" s="3">
        <v>540.43813</v>
      </c>
      <c r="E47" s="1"/>
      <c r="F47" s="3"/>
      <c r="G47" s="3"/>
    </row>
    <row r="48" spans="1:7" x14ac:dyDescent="0.3">
      <c r="A48" s="1" t="s">
        <v>80</v>
      </c>
      <c r="B48" s="3"/>
      <c r="C48" s="3">
        <v>45.733339999999998</v>
      </c>
      <c r="E48" s="1"/>
      <c r="F48" s="3"/>
      <c r="G48" s="3"/>
    </row>
    <row r="49" spans="1:7" x14ac:dyDescent="0.3">
      <c r="A49" s="1" t="s">
        <v>84</v>
      </c>
      <c r="B49" s="3">
        <v>7.0359999999999996</v>
      </c>
      <c r="C49" s="3">
        <v>23.3874</v>
      </c>
      <c r="E49" s="1"/>
      <c r="F49" s="3"/>
      <c r="G49" s="3"/>
    </row>
    <row r="50" spans="1:7" x14ac:dyDescent="0.3">
      <c r="A50" s="1" t="s">
        <v>76</v>
      </c>
      <c r="B50" s="3">
        <v>1038871.8061490003</v>
      </c>
      <c r="C50" s="3">
        <v>1326022.6934390001</v>
      </c>
      <c r="E50" s="1"/>
      <c r="F50" s="3"/>
      <c r="G50" s="3"/>
    </row>
    <row r="51" spans="1:7" x14ac:dyDescent="0.3">
      <c r="A51" s="1" t="s">
        <v>77</v>
      </c>
      <c r="B51" s="3">
        <v>146.39433</v>
      </c>
      <c r="C51" s="3">
        <v>36.333999999999996</v>
      </c>
      <c r="E51" s="1"/>
      <c r="F51" s="3"/>
      <c r="G51" s="3"/>
    </row>
    <row r="52" spans="1:7" x14ac:dyDescent="0.3">
      <c r="A52" s="1" t="s">
        <v>171</v>
      </c>
      <c r="B52" s="3">
        <v>16.503999999999998</v>
      </c>
      <c r="C52" s="3"/>
      <c r="E52" s="1"/>
      <c r="F52" s="3"/>
      <c r="G52" s="3"/>
    </row>
    <row r="53" spans="1:7" x14ac:dyDescent="0.3">
      <c r="A53" s="1" t="s">
        <v>78</v>
      </c>
      <c r="B53" s="3">
        <v>171350.41513239997</v>
      </c>
      <c r="C53" s="3">
        <v>157882.9190847</v>
      </c>
      <c r="E53" s="1"/>
      <c r="F53" s="3"/>
      <c r="G53" s="3"/>
    </row>
    <row r="54" spans="1:7" x14ac:dyDescent="0.3">
      <c r="A54" s="1" t="s">
        <v>32</v>
      </c>
      <c r="B54" s="3">
        <v>538171.61364499992</v>
      </c>
      <c r="C54" s="3">
        <v>536658.45686499996</v>
      </c>
      <c r="E54" s="1"/>
      <c r="F54" s="3"/>
      <c r="G54" s="3"/>
    </row>
    <row r="55" spans="1:7" x14ac:dyDescent="0.3">
      <c r="A55" s="1" t="s">
        <v>79</v>
      </c>
      <c r="B55" s="3">
        <v>3579.48</v>
      </c>
      <c r="C55" s="3">
        <v>5073.9863000000005</v>
      </c>
      <c r="E55" s="1"/>
      <c r="F55" s="3"/>
      <c r="G55" s="3"/>
    </row>
    <row r="56" spans="1:7" x14ac:dyDescent="0.3">
      <c r="A56" s="1" t="s">
        <v>81</v>
      </c>
      <c r="B56" s="3">
        <v>6.6920000000000002</v>
      </c>
      <c r="C56" s="3">
        <v>2.4</v>
      </c>
      <c r="E56" s="1"/>
      <c r="F56" s="3"/>
      <c r="G56" s="3"/>
    </row>
    <row r="57" spans="1:7" x14ac:dyDescent="0.3">
      <c r="A57" s="1" t="s">
        <v>82</v>
      </c>
      <c r="B57" s="3">
        <v>1135.2606999999996</v>
      </c>
      <c r="C57" s="3">
        <v>650.23799999999983</v>
      </c>
      <c r="E57" s="1"/>
      <c r="F57" s="3"/>
      <c r="G57" s="3"/>
    </row>
    <row r="58" spans="1:7" x14ac:dyDescent="0.3">
      <c r="A58" s="1" t="s">
        <v>83</v>
      </c>
      <c r="B58" s="3">
        <v>47390.347510000007</v>
      </c>
      <c r="C58" s="3">
        <v>9889.844304000002</v>
      </c>
      <c r="E58" s="1"/>
      <c r="F58" s="3"/>
      <c r="G58" s="3"/>
    </row>
    <row r="59" spans="1:7" x14ac:dyDescent="0.3">
      <c r="A59" s="1" t="s">
        <v>93</v>
      </c>
      <c r="B59" s="3">
        <v>18.722999999999999</v>
      </c>
      <c r="C59" s="3"/>
      <c r="E59" s="1"/>
      <c r="F59" s="3"/>
      <c r="G59" s="3"/>
    </row>
    <row r="60" spans="1:7" x14ac:dyDescent="0.3">
      <c r="A60" s="1" t="s">
        <v>85</v>
      </c>
      <c r="B60" s="3">
        <v>231294.01118931425</v>
      </c>
      <c r="C60" s="3">
        <v>186499.00155393299</v>
      </c>
      <c r="E60" s="1"/>
      <c r="F60" s="3"/>
      <c r="G60" s="3"/>
    </row>
    <row r="61" spans="1:7" x14ac:dyDescent="0.3">
      <c r="A61" s="1" t="s">
        <v>86</v>
      </c>
      <c r="B61" s="3">
        <v>36.719000000000001</v>
      </c>
      <c r="C61" s="3">
        <v>34.901000000000003</v>
      </c>
      <c r="E61" s="1"/>
      <c r="F61" s="3"/>
      <c r="G61" s="3"/>
    </row>
    <row r="62" spans="1:7" x14ac:dyDescent="0.3">
      <c r="A62" s="1" t="s">
        <v>161</v>
      </c>
      <c r="B62" s="3">
        <v>1.4339999999999999E-3</v>
      </c>
      <c r="C62" s="3"/>
      <c r="E62" s="1"/>
      <c r="F62" s="3"/>
      <c r="G62" s="3"/>
    </row>
    <row r="63" spans="1:7" x14ac:dyDescent="0.3">
      <c r="A63" s="1" t="s">
        <v>87</v>
      </c>
      <c r="B63" s="3">
        <v>96.890479999999982</v>
      </c>
      <c r="C63" s="3">
        <v>118.092</v>
      </c>
      <c r="E63" s="1"/>
      <c r="F63" s="3"/>
      <c r="G63" s="3"/>
    </row>
    <row r="64" spans="1:7" x14ac:dyDescent="0.3">
      <c r="A64" s="1" t="s">
        <v>183</v>
      </c>
      <c r="B64" s="3"/>
      <c r="C64" s="3">
        <v>55.317999999999998</v>
      </c>
      <c r="E64" s="1"/>
      <c r="F64" s="3"/>
      <c r="G64" s="3"/>
    </row>
    <row r="65" spans="1:7" x14ac:dyDescent="0.3">
      <c r="A65" s="1" t="s">
        <v>88</v>
      </c>
      <c r="B65" s="3">
        <v>437149.76982000005</v>
      </c>
      <c r="C65" s="3">
        <v>522857.82221884013</v>
      </c>
      <c r="E65" s="1"/>
      <c r="F65" s="3"/>
      <c r="G65" s="3"/>
    </row>
    <row r="66" spans="1:7" x14ac:dyDescent="0.3">
      <c r="A66" s="1" t="s">
        <v>89</v>
      </c>
      <c r="B66" s="3">
        <v>428.39666599999998</v>
      </c>
      <c r="C66" s="3">
        <v>954.26947699999994</v>
      </c>
      <c r="E66" s="1"/>
      <c r="F66" s="3"/>
      <c r="G66" s="3"/>
    </row>
    <row r="67" spans="1:7" x14ac:dyDescent="0.3">
      <c r="A67" s="1" t="s">
        <v>90</v>
      </c>
      <c r="B67" s="3">
        <v>14.174000000000001</v>
      </c>
      <c r="C67" s="3"/>
      <c r="E67" s="1"/>
      <c r="F67" s="3"/>
      <c r="G67" s="3"/>
    </row>
    <row r="68" spans="1:7" x14ac:dyDescent="0.3">
      <c r="A68" s="1" t="s">
        <v>91</v>
      </c>
      <c r="B68" s="3">
        <v>7.3245000000000005</v>
      </c>
      <c r="C68" s="3">
        <v>25.935399999999994</v>
      </c>
      <c r="E68" s="1"/>
      <c r="F68" s="3"/>
      <c r="G68" s="3"/>
    </row>
    <row r="69" spans="1:7" x14ac:dyDescent="0.3">
      <c r="A69" s="1" t="s">
        <v>103</v>
      </c>
      <c r="B69" s="3">
        <v>1E-3</v>
      </c>
      <c r="C69" s="3">
        <v>208.07499999999999</v>
      </c>
      <c r="E69" s="1"/>
      <c r="F69" s="3"/>
      <c r="G69" s="3"/>
    </row>
    <row r="70" spans="1:7" x14ac:dyDescent="0.3">
      <c r="A70" s="1" t="s">
        <v>172</v>
      </c>
      <c r="B70" s="3">
        <v>5.9570000000000005E-3</v>
      </c>
      <c r="C70" s="3">
        <v>1.3940000000000001E-3</v>
      </c>
      <c r="E70" s="1"/>
      <c r="F70" s="3"/>
      <c r="G70" s="3"/>
    </row>
    <row r="71" spans="1:7" x14ac:dyDescent="0.3">
      <c r="A71" s="1" t="s">
        <v>185</v>
      </c>
      <c r="B71" s="3"/>
      <c r="C71" s="3">
        <v>0.67200000000000004</v>
      </c>
      <c r="E71" s="1"/>
      <c r="F71" s="3"/>
      <c r="G71" s="3"/>
    </row>
    <row r="72" spans="1:7" x14ac:dyDescent="0.3">
      <c r="A72" s="1" t="s">
        <v>173</v>
      </c>
      <c r="B72" s="3">
        <v>52.658000000000001</v>
      </c>
      <c r="C72" s="3"/>
      <c r="E72" s="1"/>
      <c r="F72" s="3"/>
      <c r="G72" s="3"/>
    </row>
    <row r="73" spans="1:7" x14ac:dyDescent="0.3">
      <c r="A73" s="1" t="s">
        <v>94</v>
      </c>
      <c r="B73" s="3">
        <v>1045.70009</v>
      </c>
      <c r="C73" s="3">
        <v>3054.6490100000001</v>
      </c>
      <c r="E73" s="1"/>
      <c r="F73" s="3"/>
      <c r="G73" s="3"/>
    </row>
    <row r="74" spans="1:7" x14ac:dyDescent="0.3">
      <c r="A74" s="1" t="s">
        <v>109</v>
      </c>
      <c r="B74" s="3">
        <v>0.1</v>
      </c>
      <c r="C74" s="3"/>
      <c r="E74" s="1"/>
      <c r="F74" s="3"/>
      <c r="G74" s="3"/>
    </row>
    <row r="75" spans="1:7" x14ac:dyDescent="0.3">
      <c r="A75" s="1" t="s">
        <v>95</v>
      </c>
      <c r="B75" s="3">
        <v>1.4729999999999999</v>
      </c>
      <c r="C75" s="3">
        <v>13.795999999999999</v>
      </c>
      <c r="E75" s="1"/>
      <c r="F75" s="3"/>
      <c r="G75" s="3"/>
    </row>
    <row r="76" spans="1:7" x14ac:dyDescent="0.3">
      <c r="A76" s="1" t="s">
        <v>174</v>
      </c>
      <c r="B76" s="3">
        <v>146.37599999999998</v>
      </c>
      <c r="C76" s="3"/>
      <c r="E76" s="1"/>
      <c r="F76" s="3"/>
      <c r="G76" s="3"/>
    </row>
    <row r="77" spans="1:7" x14ac:dyDescent="0.3">
      <c r="A77" s="1" t="s">
        <v>96</v>
      </c>
      <c r="B77" s="3">
        <v>78.130399999999995</v>
      </c>
      <c r="C77" s="3">
        <v>28.449000000000002</v>
      </c>
      <c r="E77" s="1"/>
      <c r="F77" s="3"/>
      <c r="G77" s="3"/>
    </row>
    <row r="78" spans="1:7" x14ac:dyDescent="0.3">
      <c r="A78" s="1" t="s">
        <v>97</v>
      </c>
      <c r="B78" s="3">
        <v>241435.86659499991</v>
      </c>
      <c r="C78" s="3">
        <v>331608.52982000023</v>
      </c>
      <c r="E78" s="1"/>
      <c r="F78" s="3"/>
      <c r="G78" s="3"/>
    </row>
    <row r="79" spans="1:7" x14ac:dyDescent="0.3">
      <c r="A79" s="1" t="s">
        <v>175</v>
      </c>
      <c r="B79" s="3">
        <v>0.39710000000000001</v>
      </c>
      <c r="C79" s="3">
        <v>9.5999999999999992E-3</v>
      </c>
      <c r="E79" s="1"/>
      <c r="F79" s="3"/>
      <c r="G79" s="3"/>
    </row>
    <row r="80" spans="1:7" x14ac:dyDescent="0.3">
      <c r="A80" s="1" t="s">
        <v>112</v>
      </c>
      <c r="B80" s="3">
        <v>119.8</v>
      </c>
      <c r="C80" s="3">
        <v>7.71</v>
      </c>
      <c r="E80" s="1"/>
      <c r="F80" s="3"/>
      <c r="G80" s="3"/>
    </row>
    <row r="81" spans="1:7" x14ac:dyDescent="0.3">
      <c r="A81" s="1" t="s">
        <v>98</v>
      </c>
      <c r="B81" s="3">
        <v>60</v>
      </c>
      <c r="C81" s="3">
        <v>8.9885000000000002</v>
      </c>
      <c r="E81" s="1"/>
      <c r="F81" s="3"/>
      <c r="G81" s="3"/>
    </row>
    <row r="82" spans="1:7" x14ac:dyDescent="0.3">
      <c r="A82" s="1" t="s">
        <v>33</v>
      </c>
      <c r="B82" s="3">
        <v>220426.65999999997</v>
      </c>
      <c r="C82" s="3">
        <v>120192.79594</v>
      </c>
      <c r="E82" s="1"/>
      <c r="F82" s="3"/>
      <c r="G82" s="3"/>
    </row>
    <row r="83" spans="1:7" x14ac:dyDescent="0.3">
      <c r="A83" s="1" t="s">
        <v>186</v>
      </c>
      <c r="B83" s="3"/>
      <c r="C83" s="3">
        <v>7.1999999999999995E-2</v>
      </c>
      <c r="E83" s="1"/>
      <c r="F83" s="3"/>
      <c r="G83" s="3"/>
    </row>
    <row r="84" spans="1:7" x14ac:dyDescent="0.3">
      <c r="A84" s="1" t="s">
        <v>187</v>
      </c>
      <c r="B84" s="3"/>
      <c r="C84" s="3">
        <v>1E-3</v>
      </c>
      <c r="E84" s="1"/>
      <c r="F84" s="3"/>
      <c r="G84" s="3"/>
    </row>
    <row r="85" spans="1:7" x14ac:dyDescent="0.3">
      <c r="A85" s="1" t="s">
        <v>100</v>
      </c>
      <c r="B85" s="3">
        <v>257579.553667</v>
      </c>
      <c r="C85" s="3">
        <v>153273.148185</v>
      </c>
      <c r="E85" s="1"/>
      <c r="F85" s="3"/>
      <c r="G85" s="3"/>
    </row>
    <row r="86" spans="1:7" x14ac:dyDescent="0.3">
      <c r="A86" s="1" t="s">
        <v>101</v>
      </c>
      <c r="B86" s="3">
        <v>442.24900000000002</v>
      </c>
      <c r="C86" s="3">
        <v>167.98500000000001</v>
      </c>
      <c r="E86" s="1"/>
      <c r="F86" s="3"/>
      <c r="G86" s="3"/>
    </row>
    <row r="87" spans="1:7" x14ac:dyDescent="0.3">
      <c r="A87" s="1" t="s">
        <v>102</v>
      </c>
      <c r="B87" s="3">
        <v>17832.113400000002</v>
      </c>
      <c r="C87" s="3">
        <v>19677.417151000012</v>
      </c>
      <c r="E87" s="1"/>
      <c r="F87" s="3"/>
      <c r="G87" s="3"/>
    </row>
    <row r="88" spans="1:7" x14ac:dyDescent="0.3">
      <c r="A88" s="1" t="s">
        <v>104</v>
      </c>
      <c r="B88" s="3"/>
      <c r="C88" s="3">
        <v>0.55000000000000004</v>
      </c>
      <c r="E88" s="1"/>
      <c r="F88" s="3"/>
      <c r="G88" s="3"/>
    </row>
    <row r="89" spans="1:7" x14ac:dyDescent="0.3">
      <c r="A89" s="1" t="s">
        <v>105</v>
      </c>
      <c r="B89" s="3">
        <v>869.85199999999998</v>
      </c>
      <c r="C89" s="3">
        <v>780.17200000000003</v>
      </c>
      <c r="E89" s="1"/>
      <c r="F89" s="3"/>
      <c r="G89" s="3"/>
    </row>
    <row r="90" spans="1:7" x14ac:dyDescent="0.3">
      <c r="A90" s="1" t="s">
        <v>176</v>
      </c>
      <c r="B90" s="3">
        <v>2E-3</v>
      </c>
      <c r="C90" s="3"/>
      <c r="E90" s="1"/>
      <c r="F90" s="3"/>
      <c r="G90" s="3"/>
    </row>
    <row r="91" spans="1:7" x14ac:dyDescent="0.3">
      <c r="A91" s="1" t="s">
        <v>188</v>
      </c>
      <c r="B91" s="3"/>
      <c r="C91" s="3">
        <v>42.400999999999996</v>
      </c>
      <c r="E91" s="1"/>
      <c r="F91" s="3"/>
      <c r="G91" s="3"/>
    </row>
    <row r="92" spans="1:7" x14ac:dyDescent="0.3">
      <c r="A92" s="1" t="s">
        <v>107</v>
      </c>
      <c r="B92" s="3">
        <v>4509.3850300000013</v>
      </c>
      <c r="C92" s="3">
        <v>54.515529999999991</v>
      </c>
      <c r="E92" s="1"/>
      <c r="F92" s="3"/>
      <c r="G92" s="3"/>
    </row>
    <row r="93" spans="1:7" x14ac:dyDescent="0.3">
      <c r="A93" s="1" t="s">
        <v>108</v>
      </c>
      <c r="B93" s="3">
        <v>1383.6020000000001</v>
      </c>
      <c r="C93" s="3">
        <v>2264.5970000000002</v>
      </c>
      <c r="E93" s="1"/>
      <c r="F93" s="3"/>
      <c r="G93" s="3"/>
    </row>
    <row r="94" spans="1:7" x14ac:dyDescent="0.3">
      <c r="A94" s="1" t="s">
        <v>189</v>
      </c>
      <c r="B94" s="3"/>
      <c r="C94" s="3">
        <v>3.4529999999999998</v>
      </c>
      <c r="E94" s="1"/>
      <c r="F94" s="3"/>
      <c r="G94" s="3"/>
    </row>
    <row r="95" spans="1:7" x14ac:dyDescent="0.3">
      <c r="A95" s="1" t="s">
        <v>110</v>
      </c>
      <c r="B95" s="3">
        <v>5226.4061499999998</v>
      </c>
      <c r="C95" s="3">
        <v>8682.4578799999999</v>
      </c>
      <c r="E95" s="1"/>
      <c r="F95" s="3"/>
      <c r="G95" s="3"/>
    </row>
    <row r="96" spans="1:7" x14ac:dyDescent="0.3">
      <c r="A96" s="1" t="s">
        <v>111</v>
      </c>
      <c r="B96" s="3">
        <v>2.371</v>
      </c>
      <c r="C96" s="3">
        <v>1.425</v>
      </c>
      <c r="E96" s="1"/>
      <c r="F96" s="3"/>
      <c r="G96" s="3"/>
    </row>
    <row r="97" spans="1:7" x14ac:dyDescent="0.3">
      <c r="A97" s="1" t="s">
        <v>113</v>
      </c>
      <c r="B97" s="3">
        <v>4733.3918313999993</v>
      </c>
      <c r="C97" s="3">
        <v>4917.7855565</v>
      </c>
      <c r="E97" s="1"/>
      <c r="F97" s="3"/>
      <c r="G97" s="3"/>
    </row>
    <row r="98" spans="1:7" x14ac:dyDescent="0.3">
      <c r="A98" s="1" t="s">
        <v>123</v>
      </c>
      <c r="B98" s="3">
        <v>4</v>
      </c>
      <c r="C98" s="3">
        <v>2.988</v>
      </c>
      <c r="E98" s="1"/>
      <c r="F98" s="3"/>
      <c r="G98" s="3"/>
    </row>
    <row r="99" spans="1:7" x14ac:dyDescent="0.3">
      <c r="A99" s="1" t="s">
        <v>114</v>
      </c>
      <c r="B99" s="3">
        <v>18.345500000000001</v>
      </c>
      <c r="C99" s="3">
        <v>7.5558499999999995</v>
      </c>
      <c r="E99" s="1"/>
      <c r="F99" s="3"/>
      <c r="G99" s="3"/>
    </row>
    <row r="100" spans="1:7" x14ac:dyDescent="0.3">
      <c r="A100" s="1" t="s">
        <v>34</v>
      </c>
      <c r="B100" s="3">
        <v>438834.9037666659</v>
      </c>
      <c r="C100" s="3">
        <v>324388.78780799994</v>
      </c>
      <c r="E100" s="1"/>
      <c r="F100" s="3"/>
      <c r="G100" s="3"/>
    </row>
    <row r="101" spans="1:7" x14ac:dyDescent="0.3">
      <c r="A101" s="1" t="s">
        <v>115</v>
      </c>
      <c r="B101" s="3">
        <v>21173.275700000002</v>
      </c>
      <c r="C101" s="3">
        <v>17160.058110000002</v>
      </c>
      <c r="E101" s="1"/>
      <c r="F101" s="3"/>
      <c r="G101" s="3"/>
    </row>
    <row r="102" spans="1:7" x14ac:dyDescent="0.3">
      <c r="A102" s="1" t="s">
        <v>116</v>
      </c>
      <c r="B102" s="3">
        <v>285.1961</v>
      </c>
      <c r="C102" s="3">
        <v>10244.789779999999</v>
      </c>
      <c r="E102" s="1"/>
      <c r="F102" s="3"/>
      <c r="G102" s="3"/>
    </row>
    <row r="103" spans="1:7" x14ac:dyDescent="0.3">
      <c r="A103" s="1" t="s">
        <v>128</v>
      </c>
      <c r="B103" s="3">
        <v>27.3</v>
      </c>
      <c r="C103" s="3">
        <v>27</v>
      </c>
      <c r="E103" s="1"/>
      <c r="F103" s="3"/>
      <c r="G103" s="3"/>
    </row>
    <row r="104" spans="1:7" x14ac:dyDescent="0.3">
      <c r="A104" s="1" t="s">
        <v>117</v>
      </c>
      <c r="B104" s="3">
        <v>53845.942530999993</v>
      </c>
      <c r="C104" s="3">
        <v>3349.4125899999999</v>
      </c>
      <c r="E104" s="1"/>
      <c r="F104" s="3"/>
      <c r="G104" s="3"/>
    </row>
    <row r="105" spans="1:7" x14ac:dyDescent="0.3">
      <c r="A105" s="1" t="s">
        <v>118</v>
      </c>
      <c r="B105" s="3">
        <v>45355.832799999989</v>
      </c>
      <c r="C105" s="3">
        <v>494.81060000000002</v>
      </c>
      <c r="E105" s="1"/>
      <c r="F105" s="3"/>
      <c r="G105" s="3"/>
    </row>
    <row r="106" spans="1:7" x14ac:dyDescent="0.3">
      <c r="A106" s="1" t="s">
        <v>119</v>
      </c>
      <c r="B106" s="3">
        <v>361.1</v>
      </c>
      <c r="C106" s="3">
        <v>2133.3830000000003</v>
      </c>
      <c r="E106" s="1"/>
      <c r="F106" s="3"/>
      <c r="G106" s="3"/>
    </row>
    <row r="107" spans="1:7" x14ac:dyDescent="0.3">
      <c r="A107" s="1" t="s">
        <v>190</v>
      </c>
      <c r="B107" s="3"/>
      <c r="C107" s="3">
        <v>0.1</v>
      </c>
      <c r="E107" s="1"/>
      <c r="F107" s="3"/>
      <c r="G107" s="3"/>
    </row>
    <row r="108" spans="1:7" x14ac:dyDescent="0.3">
      <c r="A108" s="1" t="s">
        <v>120</v>
      </c>
      <c r="B108" s="3">
        <v>21.447649999999996</v>
      </c>
      <c r="C108" s="3">
        <v>21.471000000000004</v>
      </c>
      <c r="E108" s="1"/>
      <c r="F108" s="3"/>
      <c r="G108" s="3"/>
    </row>
    <row r="109" spans="1:7" x14ac:dyDescent="0.3">
      <c r="A109" s="1" t="s">
        <v>121</v>
      </c>
      <c r="B109" s="3">
        <v>64453.977639999997</v>
      </c>
      <c r="C109" s="3">
        <v>4428.9107700000004</v>
      </c>
      <c r="E109" s="1"/>
      <c r="F109" s="3"/>
      <c r="G109" s="3"/>
    </row>
    <row r="110" spans="1:7" x14ac:dyDescent="0.3">
      <c r="A110" s="1" t="s">
        <v>122</v>
      </c>
      <c r="B110" s="3">
        <v>33317.597000000002</v>
      </c>
      <c r="C110" s="3">
        <v>37624.76</v>
      </c>
      <c r="E110" s="1"/>
      <c r="F110" s="3"/>
      <c r="G110" s="3"/>
    </row>
    <row r="111" spans="1:7" x14ac:dyDescent="0.3">
      <c r="A111" s="1" t="s">
        <v>169</v>
      </c>
      <c r="B111" s="3">
        <v>1E-3</v>
      </c>
      <c r="C111" s="3"/>
      <c r="E111" s="1"/>
      <c r="F111" s="3"/>
      <c r="G111" s="3"/>
    </row>
    <row r="112" spans="1:7" x14ac:dyDescent="0.3">
      <c r="A112" s="1" t="s">
        <v>162</v>
      </c>
      <c r="B112" s="3">
        <v>9.9</v>
      </c>
      <c r="C112" s="3">
        <v>47.054760000000002</v>
      </c>
      <c r="E112" s="1"/>
      <c r="F112" s="3"/>
      <c r="G112" s="3"/>
    </row>
    <row r="113" spans="1:7" x14ac:dyDescent="0.3">
      <c r="A113" s="1" t="s">
        <v>35</v>
      </c>
      <c r="B113" s="3">
        <v>996093.14693793003</v>
      </c>
      <c r="C113" s="3">
        <v>1584180.34117007</v>
      </c>
      <c r="E113" s="1"/>
      <c r="F113" s="3"/>
      <c r="G113" s="3"/>
    </row>
    <row r="114" spans="1:7" x14ac:dyDescent="0.3">
      <c r="A114" s="1" t="s">
        <v>124</v>
      </c>
      <c r="B114" s="3">
        <v>1296.3494000000001</v>
      </c>
      <c r="C114" s="3">
        <v>1356.462</v>
      </c>
      <c r="E114" s="1"/>
      <c r="F114" s="3"/>
      <c r="G114" s="3"/>
    </row>
    <row r="115" spans="1:7" x14ac:dyDescent="0.3">
      <c r="A115" s="1" t="s">
        <v>125</v>
      </c>
      <c r="B115" s="3">
        <v>1294.0548549999999</v>
      </c>
      <c r="C115" s="3">
        <v>45.284005000000001</v>
      </c>
      <c r="E115" s="1"/>
      <c r="F115" s="3"/>
      <c r="G115" s="3"/>
    </row>
    <row r="116" spans="1:7" x14ac:dyDescent="0.3">
      <c r="A116" s="1" t="s">
        <v>126</v>
      </c>
      <c r="B116" s="3">
        <v>96.32419999999999</v>
      </c>
      <c r="C116" s="3">
        <v>291.64781000000005</v>
      </c>
      <c r="E116" s="1"/>
      <c r="F116" s="3"/>
      <c r="G116" s="3"/>
    </row>
    <row r="117" spans="1:7" x14ac:dyDescent="0.3">
      <c r="A117" s="1" t="s">
        <v>127</v>
      </c>
      <c r="B117" s="3">
        <v>12282.365039999999</v>
      </c>
      <c r="C117" s="3">
        <v>11060.830500000002</v>
      </c>
      <c r="E117" s="1"/>
      <c r="F117" s="3"/>
      <c r="G117" s="3"/>
    </row>
    <row r="118" spans="1:7" x14ac:dyDescent="0.3">
      <c r="A118" s="1" t="s">
        <v>129</v>
      </c>
      <c r="B118" s="3">
        <v>132539.68895000001</v>
      </c>
      <c r="C118" s="3">
        <v>123212.22568999999</v>
      </c>
      <c r="E118" s="1"/>
      <c r="F118" s="3"/>
      <c r="G118" s="3"/>
    </row>
    <row r="119" spans="1:7" x14ac:dyDescent="0.3">
      <c r="A119" s="1" t="s">
        <v>130</v>
      </c>
      <c r="B119" s="3">
        <v>4826.7158730000001</v>
      </c>
      <c r="C119" s="3">
        <v>15156.733907600001</v>
      </c>
      <c r="E119" s="1"/>
      <c r="F119" s="3"/>
      <c r="G119" s="3"/>
    </row>
    <row r="120" spans="1:7" x14ac:dyDescent="0.3">
      <c r="A120" s="1" t="s">
        <v>132</v>
      </c>
      <c r="B120" s="3">
        <v>0.7268</v>
      </c>
      <c r="C120" s="3">
        <v>3.4192999999999998</v>
      </c>
      <c r="E120" s="1"/>
      <c r="F120" s="3"/>
      <c r="G120" s="3"/>
    </row>
    <row r="121" spans="1:7" x14ac:dyDescent="0.3">
      <c r="A121" s="1" t="s">
        <v>133</v>
      </c>
      <c r="B121" s="3">
        <v>1734.60215036</v>
      </c>
      <c r="C121" s="3">
        <v>6135.9778449999994</v>
      </c>
      <c r="E121" s="1"/>
      <c r="F121" s="3"/>
      <c r="G121" s="3"/>
    </row>
    <row r="122" spans="1:7" x14ac:dyDescent="0.3">
      <c r="A122" s="1" t="s">
        <v>134</v>
      </c>
      <c r="B122" s="3">
        <v>35.086600000000004</v>
      </c>
      <c r="C122" s="3">
        <v>34.788700000000006</v>
      </c>
      <c r="E122" s="1"/>
      <c r="F122" s="3"/>
      <c r="G122" s="3"/>
    </row>
    <row r="123" spans="1:7" x14ac:dyDescent="0.3">
      <c r="A123" s="1" t="s">
        <v>135</v>
      </c>
      <c r="B123" s="3">
        <v>131097.93050999998</v>
      </c>
      <c r="C123" s="3">
        <v>107612.03738800003</v>
      </c>
      <c r="E123" s="1"/>
      <c r="F123" s="3"/>
      <c r="G123" s="3"/>
    </row>
    <row r="124" spans="1:7" x14ac:dyDescent="0.3">
      <c r="A124" s="1" t="s">
        <v>136</v>
      </c>
      <c r="B124" s="3">
        <v>7.3999999999999996E-2</v>
      </c>
      <c r="C124" s="3">
        <v>16.989999999999998</v>
      </c>
      <c r="E124" s="1"/>
      <c r="F124" s="3"/>
      <c r="G124" s="3"/>
    </row>
    <row r="125" spans="1:7" x14ac:dyDescent="0.3">
      <c r="A125" s="1" t="s">
        <v>36</v>
      </c>
      <c r="B125" s="3">
        <v>413735.77901300002</v>
      </c>
      <c r="C125" s="3">
        <v>664225.00251060002</v>
      </c>
      <c r="E125" s="1"/>
      <c r="F125" s="3"/>
      <c r="G125" s="3"/>
    </row>
    <row r="126" spans="1:7" x14ac:dyDescent="0.3">
      <c r="A126" s="1" t="s">
        <v>137</v>
      </c>
      <c r="B126" s="3">
        <v>2174.4589999999998</v>
      </c>
      <c r="C126" s="3">
        <v>131.32400000000001</v>
      </c>
      <c r="E126" s="1"/>
      <c r="F126" s="3"/>
      <c r="G126" s="3"/>
    </row>
    <row r="127" spans="1:7" x14ac:dyDescent="0.3">
      <c r="A127" s="1" t="s">
        <v>139</v>
      </c>
      <c r="B127" s="3">
        <v>417.98999999999995</v>
      </c>
      <c r="C127" s="3"/>
      <c r="E127" s="1"/>
      <c r="F127" s="3"/>
      <c r="G127" s="3"/>
    </row>
    <row r="128" spans="1:7" x14ac:dyDescent="0.3">
      <c r="A128" s="1" t="s">
        <v>163</v>
      </c>
      <c r="B128" s="3">
        <v>1182271.8963700004</v>
      </c>
      <c r="C128" s="3">
        <v>2926951.2833180004</v>
      </c>
      <c r="E128" s="1"/>
      <c r="F128" s="3"/>
      <c r="G128" s="3"/>
    </row>
    <row r="129" spans="1:7" x14ac:dyDescent="0.3">
      <c r="A129" s="1" t="s">
        <v>142</v>
      </c>
      <c r="B129" s="3">
        <v>1493.5550000000003</v>
      </c>
      <c r="C129" s="3">
        <v>7857.9589999999989</v>
      </c>
      <c r="E129" s="1"/>
      <c r="F129" s="3"/>
      <c r="G129" s="3"/>
    </row>
    <row r="130" spans="1:7" x14ac:dyDescent="0.3">
      <c r="A130" s="1" t="s">
        <v>143</v>
      </c>
      <c r="B130" s="3">
        <v>8658.1457850000006</v>
      </c>
      <c r="C130" s="3">
        <v>2380.0246219999999</v>
      </c>
      <c r="E130" s="1"/>
      <c r="F130" s="3"/>
      <c r="G130" s="3"/>
    </row>
    <row r="131" spans="1:7" x14ac:dyDescent="0.3">
      <c r="A131" s="1" t="s">
        <v>144</v>
      </c>
      <c r="B131" s="3">
        <v>6616.3937440000018</v>
      </c>
      <c r="C131" s="3">
        <v>14349.475657999999</v>
      </c>
      <c r="E131" s="1"/>
      <c r="F131" s="3"/>
      <c r="G131" s="3"/>
    </row>
    <row r="132" spans="1:7" x14ac:dyDescent="0.3">
      <c r="A132" s="1" t="s">
        <v>145</v>
      </c>
      <c r="B132" s="3">
        <v>322281.52000029996</v>
      </c>
      <c r="C132" s="3">
        <v>578730.64203050011</v>
      </c>
      <c r="E132" s="1"/>
      <c r="F132" s="3"/>
      <c r="G132" s="3"/>
    </row>
    <row r="133" spans="1:7" x14ac:dyDescent="0.3">
      <c r="A133" s="1" t="s">
        <v>147</v>
      </c>
      <c r="B133" s="3">
        <v>1135.3943040000001</v>
      </c>
      <c r="C133" s="3">
        <v>1191.7069999999999</v>
      </c>
      <c r="E133" s="1"/>
      <c r="F133" s="3"/>
      <c r="G133" s="3"/>
    </row>
    <row r="134" spans="1:7" x14ac:dyDescent="0.3">
      <c r="A134" s="1" t="s">
        <v>152</v>
      </c>
      <c r="B134" s="3">
        <v>22.992000000000001</v>
      </c>
      <c r="C134" s="3">
        <v>37.124000000000002</v>
      </c>
      <c r="E134" s="1"/>
      <c r="F134" s="3"/>
      <c r="G134" s="3"/>
    </row>
    <row r="135" spans="1:7" x14ac:dyDescent="0.3">
      <c r="A135" s="1" t="s">
        <v>37</v>
      </c>
      <c r="B135" s="3">
        <v>248837.027396285</v>
      </c>
      <c r="C135" s="3">
        <v>411072.4556799999</v>
      </c>
      <c r="E135" s="1"/>
      <c r="F135" s="3"/>
      <c r="G135" s="3"/>
    </row>
    <row r="136" spans="1:7" x14ac:dyDescent="0.3">
      <c r="A136" s="1" t="s">
        <v>148</v>
      </c>
      <c r="B136" s="3">
        <v>27.648</v>
      </c>
      <c r="C136" s="3">
        <v>163.63399999999999</v>
      </c>
      <c r="E136" s="1"/>
      <c r="F136" s="3"/>
      <c r="G136" s="3"/>
    </row>
    <row r="137" spans="1:7" x14ac:dyDescent="0.3">
      <c r="A137" s="1" t="s">
        <v>150</v>
      </c>
      <c r="B137" s="3">
        <v>2.25</v>
      </c>
      <c r="C137" s="3">
        <v>4.5824999999999996</v>
      </c>
      <c r="E137" s="1"/>
      <c r="F137" s="3"/>
      <c r="G137" s="3"/>
    </row>
    <row r="138" spans="1:7" x14ac:dyDescent="0.3">
      <c r="A138" s="13" t="s">
        <v>1</v>
      </c>
      <c r="B138" s="11">
        <f>SUM(B4:B137)</f>
        <v>8237642.5743947644</v>
      </c>
      <c r="C138" s="11">
        <f>SUM(C4:C137)</f>
        <v>10938042.196566867</v>
      </c>
      <c r="E138" s="14"/>
      <c r="F138" s="16"/>
      <c r="G138" s="16"/>
    </row>
    <row r="140" spans="1:7" x14ac:dyDescent="0.3">
      <c r="B140" s="16"/>
      <c r="C140" s="16"/>
      <c r="F140" s="3"/>
      <c r="G140" s="3"/>
    </row>
    <row r="141" spans="1:7" x14ac:dyDescent="0.3">
      <c r="E141" s="1"/>
      <c r="F141" s="3"/>
      <c r="G141" s="3"/>
    </row>
    <row r="142" spans="1:7" x14ac:dyDescent="0.3">
      <c r="B142" s="3"/>
      <c r="C142" s="3"/>
    </row>
    <row r="156" spans="1:3" x14ac:dyDescent="0.3">
      <c r="A156" s="1"/>
      <c r="C156" s="3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1D3E2-85D2-465D-98A8-7442F2BEB6DF}">
  <dimension ref="A1:G123"/>
  <sheetViews>
    <sheetView topLeftCell="A41" zoomScale="115" zoomScaleNormal="115" workbookViewId="0">
      <selection activeCell="G46" sqref="G46"/>
    </sheetView>
  </sheetViews>
  <sheetFormatPr defaultColWidth="11.109375" defaultRowHeight="14.4" x14ac:dyDescent="0.3"/>
  <cols>
    <col min="1" max="1" width="33.6640625" bestFit="1" customWidth="1"/>
    <col min="2" max="3" width="9.5546875" customWidth="1"/>
  </cols>
  <sheetData>
    <row r="1" spans="1:4" x14ac:dyDescent="0.3">
      <c r="A1" s="7" t="s">
        <v>166</v>
      </c>
    </row>
    <row r="2" spans="1:4" x14ac:dyDescent="0.3">
      <c r="D2" s="7"/>
    </row>
    <row r="3" spans="1:4" x14ac:dyDescent="0.3">
      <c r="A3" s="8" t="s">
        <v>0</v>
      </c>
      <c r="B3" s="8">
        <v>2023</v>
      </c>
      <c r="C3" s="8">
        <v>2024</v>
      </c>
    </row>
    <row r="4" spans="1:4" x14ac:dyDescent="0.3">
      <c r="A4" s="1" t="s">
        <v>42</v>
      </c>
      <c r="B4" s="3">
        <v>172316.88127999997</v>
      </c>
      <c r="C4" s="3">
        <v>88116.982680000016</v>
      </c>
    </row>
    <row r="5" spans="1:4" x14ac:dyDescent="0.3">
      <c r="A5" s="1" t="s">
        <v>45</v>
      </c>
      <c r="B5" s="3">
        <v>10.199999999999999</v>
      </c>
      <c r="C5" s="3"/>
    </row>
    <row r="6" spans="1:4" x14ac:dyDescent="0.3">
      <c r="A6" s="1" t="s">
        <v>46</v>
      </c>
      <c r="B6" s="3">
        <v>4133.37</v>
      </c>
      <c r="C6" s="3"/>
    </row>
    <row r="7" spans="1:4" x14ac:dyDescent="0.3">
      <c r="A7" s="1" t="s">
        <v>48</v>
      </c>
      <c r="B7" s="3">
        <v>77.629000000000005</v>
      </c>
      <c r="C7" s="3">
        <v>2.6975000000000002</v>
      </c>
    </row>
    <row r="8" spans="1:4" x14ac:dyDescent="0.3">
      <c r="A8" s="1" t="s">
        <v>49</v>
      </c>
      <c r="B8" s="3">
        <v>2845.4710000000005</v>
      </c>
      <c r="C8" s="3">
        <v>99.072000000000003</v>
      </c>
    </row>
    <row r="9" spans="1:4" x14ac:dyDescent="0.3">
      <c r="A9" s="1" t="s">
        <v>53</v>
      </c>
      <c r="B9" s="3">
        <v>1565.7439999999997</v>
      </c>
      <c r="C9" s="3">
        <v>4725.9968000000017</v>
      </c>
    </row>
    <row r="10" spans="1:4" x14ac:dyDescent="0.3">
      <c r="A10" s="1" t="s">
        <v>55</v>
      </c>
      <c r="B10" s="3">
        <v>404.21758102360002</v>
      </c>
      <c r="C10" s="3">
        <v>836.02903000000015</v>
      </c>
    </row>
    <row r="11" spans="1:4" x14ac:dyDescent="0.3">
      <c r="A11" s="1" t="s">
        <v>60</v>
      </c>
      <c r="B11" s="3"/>
      <c r="C11" s="3">
        <v>67.84</v>
      </c>
    </row>
    <row r="12" spans="1:4" x14ac:dyDescent="0.3">
      <c r="A12" s="1" t="s">
        <v>177</v>
      </c>
      <c r="B12" s="3">
        <v>2236.31</v>
      </c>
      <c r="C12" s="3">
        <v>1005.3899999999999</v>
      </c>
    </row>
    <row r="13" spans="1:4" x14ac:dyDescent="0.3">
      <c r="A13" s="1" t="s">
        <v>63</v>
      </c>
      <c r="B13" s="3">
        <v>598.05000000000007</v>
      </c>
      <c r="C13" s="3">
        <v>644.28499999999997</v>
      </c>
    </row>
    <row r="14" spans="1:4" x14ac:dyDescent="0.3">
      <c r="A14" s="1" t="s">
        <v>73</v>
      </c>
      <c r="B14" s="3">
        <v>163.28337199999999</v>
      </c>
      <c r="C14" s="3">
        <v>10.714799999999999</v>
      </c>
    </row>
    <row r="15" spans="1:4" x14ac:dyDescent="0.3">
      <c r="A15" s="1" t="s">
        <v>75</v>
      </c>
      <c r="B15" s="3">
        <v>45.195</v>
      </c>
      <c r="C15" s="3"/>
    </row>
    <row r="16" spans="1:4" x14ac:dyDescent="0.3">
      <c r="A16" s="1" t="s">
        <v>178</v>
      </c>
      <c r="B16" s="3">
        <v>266.52499999999998</v>
      </c>
      <c r="C16" s="3"/>
    </row>
    <row r="17" spans="1:3" x14ac:dyDescent="0.3">
      <c r="A17" s="1" t="s">
        <v>76</v>
      </c>
      <c r="B17" s="3">
        <v>79684.265999999974</v>
      </c>
      <c r="C17" s="3">
        <v>89373.452999999994</v>
      </c>
    </row>
    <row r="18" spans="1:3" x14ac:dyDescent="0.3">
      <c r="A18" s="1" t="s">
        <v>78</v>
      </c>
      <c r="B18" s="3">
        <v>1.3540000000000001</v>
      </c>
      <c r="C18" s="3">
        <v>1957.67</v>
      </c>
    </row>
    <row r="19" spans="1:3" x14ac:dyDescent="0.3">
      <c r="A19" s="1" t="s">
        <v>32</v>
      </c>
      <c r="B19" s="3">
        <v>103.31</v>
      </c>
      <c r="C19" s="3">
        <v>2.6949999999999998</v>
      </c>
    </row>
    <row r="20" spans="1:3" x14ac:dyDescent="0.3">
      <c r="A20" s="1" t="s">
        <v>85</v>
      </c>
      <c r="B20" s="3">
        <v>113450.15092511807</v>
      </c>
      <c r="C20" s="3">
        <v>78855.575499999992</v>
      </c>
    </row>
    <row r="21" spans="1:3" x14ac:dyDescent="0.3">
      <c r="A21" s="1" t="s">
        <v>88</v>
      </c>
      <c r="B21" s="3">
        <v>55.043000000000006</v>
      </c>
      <c r="C21" s="3">
        <v>2162.0500000000002</v>
      </c>
    </row>
    <row r="22" spans="1:3" x14ac:dyDescent="0.3">
      <c r="A22" s="1" t="s">
        <v>89</v>
      </c>
      <c r="B22" s="3">
        <v>21.655000000000001</v>
      </c>
      <c r="C22" s="3"/>
    </row>
    <row r="23" spans="1:3" x14ac:dyDescent="0.3">
      <c r="A23" s="1" t="s">
        <v>106</v>
      </c>
      <c r="B23" s="3"/>
      <c r="C23" s="3">
        <v>30.9</v>
      </c>
    </row>
    <row r="24" spans="1:3" x14ac:dyDescent="0.3">
      <c r="A24" s="1" t="s">
        <v>97</v>
      </c>
      <c r="B24" s="3">
        <v>1502.7540000000001</v>
      </c>
      <c r="C24" s="3">
        <v>1217.23</v>
      </c>
    </row>
    <row r="25" spans="1:3" x14ac:dyDescent="0.3">
      <c r="A25" s="1" t="s">
        <v>100</v>
      </c>
      <c r="B25" s="3">
        <v>5385.4839999999995</v>
      </c>
      <c r="C25" s="3"/>
    </row>
    <row r="26" spans="1:3" x14ac:dyDescent="0.3">
      <c r="A26" s="1" t="s">
        <v>102</v>
      </c>
      <c r="B26" s="3">
        <v>44041.562999999995</v>
      </c>
      <c r="C26" s="3">
        <v>27207.329999999998</v>
      </c>
    </row>
    <row r="27" spans="1:3" x14ac:dyDescent="0.3">
      <c r="A27" s="1" t="s">
        <v>107</v>
      </c>
      <c r="B27" s="3">
        <v>4138.6099999999997</v>
      </c>
      <c r="C27" s="3">
        <v>510.495</v>
      </c>
    </row>
    <row r="28" spans="1:3" x14ac:dyDescent="0.3">
      <c r="A28" s="1" t="s">
        <v>110</v>
      </c>
      <c r="B28" s="3">
        <v>5.008</v>
      </c>
      <c r="C28" s="3">
        <v>134.12</v>
      </c>
    </row>
    <row r="29" spans="1:3" x14ac:dyDescent="0.3">
      <c r="A29" s="1" t="s">
        <v>113</v>
      </c>
      <c r="B29" s="3">
        <v>3372.3609950000005</v>
      </c>
      <c r="C29" s="3">
        <v>6056.8980000000001</v>
      </c>
    </row>
    <row r="30" spans="1:3" x14ac:dyDescent="0.3">
      <c r="A30" s="1" t="s">
        <v>114</v>
      </c>
      <c r="B30" s="3">
        <v>332.96</v>
      </c>
      <c r="C30" s="3"/>
    </row>
    <row r="31" spans="1:3" x14ac:dyDescent="0.3">
      <c r="A31" s="1" t="s">
        <v>34</v>
      </c>
      <c r="B31" s="3">
        <v>4.0000000000000001E-3</v>
      </c>
      <c r="C31" s="3"/>
    </row>
    <row r="32" spans="1:3" x14ac:dyDescent="0.3">
      <c r="A32" s="1" t="s">
        <v>115</v>
      </c>
      <c r="B32" s="3">
        <v>4168.7999999999993</v>
      </c>
      <c r="C32" s="3"/>
    </row>
    <row r="33" spans="1:3" x14ac:dyDescent="0.3">
      <c r="A33" s="1" t="s">
        <v>35</v>
      </c>
      <c r="B33" s="3">
        <v>185723.11788500001</v>
      </c>
      <c r="C33" s="3">
        <v>103312.32264699996</v>
      </c>
    </row>
    <row r="34" spans="1:3" x14ac:dyDescent="0.3">
      <c r="A34" s="1" t="s">
        <v>125</v>
      </c>
      <c r="B34" s="3">
        <v>32.943599999999996</v>
      </c>
      <c r="C34" s="3"/>
    </row>
    <row r="35" spans="1:3" x14ac:dyDescent="0.3">
      <c r="A35" s="1" t="s">
        <v>126</v>
      </c>
      <c r="B35" s="3">
        <v>17.670000000000002</v>
      </c>
      <c r="C35" s="3"/>
    </row>
    <row r="36" spans="1:3" x14ac:dyDescent="0.3">
      <c r="A36" s="1" t="s">
        <v>129</v>
      </c>
      <c r="B36" s="3">
        <v>313.67700000000002</v>
      </c>
      <c r="C36" s="3">
        <v>52.56</v>
      </c>
    </row>
    <row r="37" spans="1:3" x14ac:dyDescent="0.3">
      <c r="A37" s="1" t="s">
        <v>132</v>
      </c>
      <c r="B37" s="3">
        <v>11274.306</v>
      </c>
      <c r="C37" s="3">
        <v>14626.809999999998</v>
      </c>
    </row>
    <row r="38" spans="1:3" x14ac:dyDescent="0.3">
      <c r="A38" s="1" t="s">
        <v>133</v>
      </c>
      <c r="B38" s="3">
        <v>123.71</v>
      </c>
      <c r="C38" s="3"/>
    </row>
    <row r="39" spans="1:3" x14ac:dyDescent="0.3">
      <c r="A39" s="1" t="s">
        <v>135</v>
      </c>
      <c r="B39" s="3">
        <v>97.349525999999997</v>
      </c>
      <c r="C39" s="3">
        <v>82.858999999999995</v>
      </c>
    </row>
    <row r="40" spans="1:3" x14ac:dyDescent="0.3">
      <c r="A40" s="1" t="s">
        <v>36</v>
      </c>
      <c r="B40" s="3">
        <v>269.25300000000004</v>
      </c>
      <c r="C40" s="3">
        <v>9.9405999999999999</v>
      </c>
    </row>
    <row r="41" spans="1:3" x14ac:dyDescent="0.3">
      <c r="A41" s="1" t="s">
        <v>137</v>
      </c>
      <c r="B41" s="3">
        <v>216</v>
      </c>
      <c r="C41" s="3">
        <v>252</v>
      </c>
    </row>
    <row r="42" spans="1:3" x14ac:dyDescent="0.3">
      <c r="A42" s="1" t="s">
        <v>163</v>
      </c>
      <c r="B42" s="3"/>
      <c r="C42" s="3">
        <v>1E-3</v>
      </c>
    </row>
    <row r="43" spans="1:3" x14ac:dyDescent="0.3">
      <c r="A43" s="1" t="s">
        <v>143</v>
      </c>
      <c r="B43" s="3">
        <v>1309.2730000000001</v>
      </c>
      <c r="C43" s="3">
        <v>1073.816</v>
      </c>
    </row>
    <row r="44" spans="1:3" x14ac:dyDescent="0.3">
      <c r="A44" s="1" t="s">
        <v>144</v>
      </c>
      <c r="B44" s="3">
        <v>57274.867000000013</v>
      </c>
      <c r="C44" s="3">
        <v>26376.717999999997</v>
      </c>
    </row>
    <row r="45" spans="1:3" x14ac:dyDescent="0.3">
      <c r="A45" s="1" t="s">
        <v>145</v>
      </c>
      <c r="B45" s="3">
        <v>42233.447076000004</v>
      </c>
      <c r="C45" s="3">
        <v>22450.609969999998</v>
      </c>
    </row>
    <row r="46" spans="1:3" x14ac:dyDescent="0.3">
      <c r="A46" s="1" t="s">
        <v>37</v>
      </c>
      <c r="B46" s="3">
        <v>8.2036000000000016</v>
      </c>
      <c r="C46" s="3"/>
    </row>
    <row r="47" spans="1:3" x14ac:dyDescent="0.3">
      <c r="A47" s="13" t="s">
        <v>1</v>
      </c>
      <c r="B47" s="15">
        <f>SUM(B4:B46)</f>
        <v>739820.01684014173</v>
      </c>
      <c r="C47" s="15">
        <f>SUM(C4:C46)</f>
        <v>471255.06152699993</v>
      </c>
    </row>
    <row r="48" spans="1:3" x14ac:dyDescent="0.3">
      <c r="A48" s="1"/>
      <c r="B48" s="3"/>
      <c r="C48" s="3"/>
    </row>
    <row r="49" spans="1:3" x14ac:dyDescent="0.3">
      <c r="A49" s="1"/>
      <c r="B49" s="3"/>
      <c r="C49" s="3"/>
    </row>
    <row r="50" spans="1:3" x14ac:dyDescent="0.3">
      <c r="A50" s="1"/>
      <c r="B50" s="3"/>
      <c r="C50" s="3"/>
    </row>
    <row r="51" spans="1:3" x14ac:dyDescent="0.3">
      <c r="A51" s="1"/>
      <c r="B51" s="3"/>
      <c r="C51" s="3"/>
    </row>
    <row r="52" spans="1:3" x14ac:dyDescent="0.3">
      <c r="A52" s="1"/>
      <c r="B52" s="3"/>
      <c r="C52" s="3"/>
    </row>
    <row r="53" spans="1:3" x14ac:dyDescent="0.3">
      <c r="A53" s="1"/>
      <c r="B53" s="3"/>
      <c r="C53" s="3"/>
    </row>
    <row r="54" spans="1:3" x14ac:dyDescent="0.3">
      <c r="A54" s="1"/>
      <c r="B54" s="3"/>
      <c r="C54" s="3"/>
    </row>
    <row r="55" spans="1:3" x14ac:dyDescent="0.3">
      <c r="A55" s="1"/>
      <c r="B55" s="3"/>
      <c r="C55" s="3"/>
    </row>
    <row r="56" spans="1:3" x14ac:dyDescent="0.3">
      <c r="A56" s="1"/>
      <c r="B56" s="3"/>
      <c r="C56" s="3"/>
    </row>
    <row r="57" spans="1:3" x14ac:dyDescent="0.3">
      <c r="A57" s="1"/>
      <c r="B57" s="3"/>
      <c r="C57" s="3"/>
    </row>
    <row r="58" spans="1:3" x14ac:dyDescent="0.3">
      <c r="A58" s="1"/>
      <c r="B58" s="3"/>
      <c r="C58" s="3"/>
    </row>
    <row r="59" spans="1:3" x14ac:dyDescent="0.3">
      <c r="A59" s="1"/>
      <c r="B59" s="3"/>
      <c r="C59" s="3"/>
    </row>
    <row r="60" spans="1:3" x14ac:dyDescent="0.3">
      <c r="A60" s="1"/>
      <c r="B60" s="3"/>
      <c r="C60" s="3"/>
    </row>
    <row r="61" spans="1:3" x14ac:dyDescent="0.3">
      <c r="A61" s="1"/>
      <c r="B61" s="3"/>
      <c r="C61" s="3"/>
    </row>
    <row r="62" spans="1:3" x14ac:dyDescent="0.3">
      <c r="A62" s="1"/>
      <c r="B62" s="3"/>
      <c r="C62" s="3"/>
    </row>
    <row r="63" spans="1:3" x14ac:dyDescent="0.3">
      <c r="A63" s="1"/>
      <c r="B63" s="3"/>
      <c r="C63" s="3"/>
    </row>
    <row r="64" spans="1:3" x14ac:dyDescent="0.3">
      <c r="A64" s="1"/>
      <c r="B64" s="3"/>
      <c r="C64" s="3"/>
    </row>
    <row r="65" spans="1:7" x14ac:dyDescent="0.3">
      <c r="A65" s="1"/>
      <c r="B65" s="3"/>
      <c r="C65" s="3"/>
    </row>
    <row r="66" spans="1:7" x14ac:dyDescent="0.3">
      <c r="A66" s="1"/>
      <c r="B66" s="3"/>
      <c r="C66" s="3"/>
    </row>
    <row r="67" spans="1:7" x14ac:dyDescent="0.3">
      <c r="A67" s="1"/>
      <c r="B67" s="3"/>
      <c r="C67" s="3"/>
    </row>
    <row r="68" spans="1:7" x14ac:dyDescent="0.3">
      <c r="A68" s="14"/>
      <c r="B68" s="23"/>
      <c r="C68" s="23"/>
      <c r="F68" s="3"/>
      <c r="G68" s="3"/>
    </row>
    <row r="69" spans="1:7" x14ac:dyDescent="0.3">
      <c r="A69" s="1"/>
      <c r="B69" s="3"/>
      <c r="C69" s="3"/>
    </row>
    <row r="70" spans="1:7" x14ac:dyDescent="0.3">
      <c r="A70" s="1"/>
      <c r="B70" s="3"/>
      <c r="C70" s="3"/>
    </row>
    <row r="71" spans="1:7" x14ac:dyDescent="0.3">
      <c r="A71" s="1"/>
      <c r="B71" s="3"/>
      <c r="C71" s="3"/>
    </row>
    <row r="72" spans="1:7" x14ac:dyDescent="0.3">
      <c r="A72" s="1"/>
      <c r="B72" s="3"/>
      <c r="C72" s="3"/>
    </row>
    <row r="73" spans="1:7" x14ac:dyDescent="0.3">
      <c r="A73" s="1"/>
      <c r="B73" s="3"/>
      <c r="C73" s="3"/>
    </row>
    <row r="74" spans="1:7" x14ac:dyDescent="0.3">
      <c r="A74" s="1"/>
      <c r="B74" s="3"/>
      <c r="C74" s="3"/>
    </row>
    <row r="75" spans="1:7" x14ac:dyDescent="0.3">
      <c r="A75" s="1"/>
      <c r="B75" s="3"/>
      <c r="C75" s="3"/>
    </row>
    <row r="76" spans="1:7" x14ac:dyDescent="0.3">
      <c r="A76" s="1"/>
      <c r="B76" s="3"/>
      <c r="C76" s="3"/>
    </row>
    <row r="77" spans="1:7" x14ac:dyDescent="0.3">
      <c r="A77" s="1"/>
      <c r="B77" s="3"/>
      <c r="C77" s="3"/>
    </row>
    <row r="78" spans="1:7" x14ac:dyDescent="0.3">
      <c r="A78" s="1"/>
      <c r="B78" s="3"/>
      <c r="C78" s="3"/>
    </row>
    <row r="79" spans="1:7" x14ac:dyDescent="0.3">
      <c r="A79" s="1"/>
      <c r="B79" s="3"/>
      <c r="C79" s="3"/>
    </row>
    <row r="80" spans="1:7" x14ac:dyDescent="0.3">
      <c r="A80" s="1"/>
      <c r="B80" s="3"/>
      <c r="C80" s="3"/>
    </row>
    <row r="81" spans="1:3" x14ac:dyDescent="0.3">
      <c r="A81" s="1"/>
      <c r="B81" s="3"/>
      <c r="C81" s="3"/>
    </row>
    <row r="82" spans="1:3" x14ac:dyDescent="0.3">
      <c r="A82" s="1"/>
      <c r="B82" s="3"/>
      <c r="C82" s="3"/>
    </row>
    <row r="83" spans="1:3" x14ac:dyDescent="0.3">
      <c r="A83" s="1"/>
      <c r="B83" s="3"/>
      <c r="C83" s="3"/>
    </row>
    <row r="84" spans="1:3" x14ac:dyDescent="0.3">
      <c r="A84" s="1"/>
      <c r="B84" s="3"/>
      <c r="C84" s="3"/>
    </row>
    <row r="85" spans="1:3" x14ac:dyDescent="0.3">
      <c r="A85" s="1"/>
      <c r="B85" s="3"/>
      <c r="C85" s="3"/>
    </row>
    <row r="86" spans="1:3" x14ac:dyDescent="0.3">
      <c r="A86" s="1"/>
      <c r="B86" s="3"/>
      <c r="C86" s="3"/>
    </row>
    <row r="87" spans="1:3" x14ac:dyDescent="0.3">
      <c r="A87" s="1"/>
      <c r="B87" s="3"/>
      <c r="C87" s="3"/>
    </row>
    <row r="88" spans="1:3" x14ac:dyDescent="0.3">
      <c r="A88" s="1"/>
      <c r="B88" s="3"/>
      <c r="C88" s="3"/>
    </row>
    <row r="89" spans="1:3" x14ac:dyDescent="0.3">
      <c r="A89" s="1"/>
      <c r="B89" s="3"/>
      <c r="C89" s="3"/>
    </row>
    <row r="90" spans="1:3" x14ac:dyDescent="0.3">
      <c r="A90" s="1"/>
      <c r="B90" s="3"/>
      <c r="C90" s="3"/>
    </row>
    <row r="91" spans="1:3" x14ac:dyDescent="0.3">
      <c r="A91" s="1"/>
      <c r="B91" s="3"/>
      <c r="C91" s="3"/>
    </row>
    <row r="92" spans="1:3" x14ac:dyDescent="0.3">
      <c r="A92" s="1"/>
      <c r="B92" s="3"/>
      <c r="C92" s="3"/>
    </row>
    <row r="93" spans="1:3" x14ac:dyDescent="0.3">
      <c r="A93" s="1"/>
      <c r="B93" s="3"/>
      <c r="C93" s="3"/>
    </row>
    <row r="94" spans="1:3" x14ac:dyDescent="0.3">
      <c r="A94" s="1"/>
      <c r="B94" s="3"/>
      <c r="C94" s="3"/>
    </row>
    <row r="95" spans="1:3" x14ac:dyDescent="0.3">
      <c r="A95" s="1"/>
      <c r="B95" s="3"/>
      <c r="C95" s="3"/>
    </row>
    <row r="96" spans="1:3" x14ac:dyDescent="0.3">
      <c r="A96" s="1"/>
      <c r="B96" s="3"/>
      <c r="C96" s="3"/>
    </row>
    <row r="97" spans="1:3" x14ac:dyDescent="0.3">
      <c r="A97" s="1"/>
      <c r="B97" s="3"/>
      <c r="C97" s="3"/>
    </row>
    <row r="98" spans="1:3" x14ac:dyDescent="0.3">
      <c r="A98" s="1"/>
      <c r="B98" s="3"/>
      <c r="C98" s="3"/>
    </row>
    <row r="99" spans="1:3" x14ac:dyDescent="0.3">
      <c r="A99" s="1"/>
      <c r="B99" s="3"/>
      <c r="C99" s="3"/>
    </row>
    <row r="100" spans="1:3" x14ac:dyDescent="0.3">
      <c r="A100" s="1"/>
      <c r="B100" s="3"/>
      <c r="C100" s="3"/>
    </row>
    <row r="101" spans="1:3" x14ac:dyDescent="0.3">
      <c r="A101" s="1"/>
      <c r="B101" s="3"/>
      <c r="C101" s="3"/>
    </row>
    <row r="102" spans="1:3" x14ac:dyDescent="0.3">
      <c r="A102" s="1"/>
      <c r="B102" s="3"/>
      <c r="C102" s="3"/>
    </row>
    <row r="103" spans="1:3" x14ac:dyDescent="0.3">
      <c r="A103" s="1"/>
      <c r="B103" s="3"/>
      <c r="C103" s="3"/>
    </row>
    <row r="104" spans="1:3" x14ac:dyDescent="0.3">
      <c r="A104" s="1"/>
      <c r="B104" s="3"/>
      <c r="C104" s="3"/>
    </row>
    <row r="105" spans="1:3" x14ac:dyDescent="0.3">
      <c r="A105" s="1"/>
      <c r="B105" s="3"/>
      <c r="C105" s="3"/>
    </row>
    <row r="106" spans="1:3" x14ac:dyDescent="0.3">
      <c r="A106" s="1"/>
      <c r="B106" s="3"/>
      <c r="C106" s="3"/>
    </row>
    <row r="107" spans="1:3" x14ac:dyDescent="0.3">
      <c r="A107" s="1"/>
      <c r="B107" s="3"/>
      <c r="C107" s="3"/>
    </row>
    <row r="108" spans="1:3" x14ac:dyDescent="0.3">
      <c r="A108" s="1"/>
      <c r="B108" s="3"/>
      <c r="C108" s="3"/>
    </row>
    <row r="109" spans="1:3" x14ac:dyDescent="0.3">
      <c r="A109" s="1"/>
      <c r="B109" s="3"/>
      <c r="C109" s="3"/>
    </row>
    <row r="110" spans="1:3" x14ac:dyDescent="0.3">
      <c r="A110" s="1"/>
      <c r="B110" s="3"/>
      <c r="C110" s="3"/>
    </row>
    <row r="111" spans="1:3" x14ac:dyDescent="0.3">
      <c r="A111" s="1"/>
      <c r="B111" s="3"/>
      <c r="C111" s="3"/>
    </row>
    <row r="112" spans="1:3" x14ac:dyDescent="0.3">
      <c r="A112" s="1"/>
      <c r="B112" s="3"/>
      <c r="C112" s="3"/>
    </row>
    <row r="113" spans="1:3" x14ac:dyDescent="0.3">
      <c r="A113" s="1"/>
      <c r="B113" s="3"/>
      <c r="C113" s="3"/>
    </row>
    <row r="115" spans="1:3" x14ac:dyDescent="0.3">
      <c r="A115" s="1"/>
      <c r="B115" s="3"/>
      <c r="C115" s="3"/>
    </row>
    <row r="116" spans="1:3" x14ac:dyDescent="0.3">
      <c r="A116" s="1"/>
    </row>
    <row r="117" spans="1:3" x14ac:dyDescent="0.3">
      <c r="A117" s="1"/>
    </row>
    <row r="118" spans="1:3" x14ac:dyDescent="0.3">
      <c r="A118" s="1"/>
    </row>
    <row r="119" spans="1:3" x14ac:dyDescent="0.3">
      <c r="A119" s="1"/>
    </row>
    <row r="120" spans="1:3" x14ac:dyDescent="0.3">
      <c r="A120" s="1"/>
    </row>
    <row r="121" spans="1:3" x14ac:dyDescent="0.3">
      <c r="A121" s="1"/>
    </row>
    <row r="122" spans="1:3" x14ac:dyDescent="0.3">
      <c r="A122" s="1"/>
    </row>
    <row r="123" spans="1:3" x14ac:dyDescent="0.3">
      <c r="A123" s="1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83B70-258B-48F5-A479-18FD8545353A}">
  <dimension ref="A1:D108"/>
  <sheetViews>
    <sheetView topLeftCell="A9" zoomScale="115" zoomScaleNormal="115" workbookViewId="0">
      <selection activeCell="C26" sqref="C26"/>
    </sheetView>
  </sheetViews>
  <sheetFormatPr defaultColWidth="11.109375" defaultRowHeight="14.4" x14ac:dyDescent="0.3"/>
  <cols>
    <col min="1" max="1" width="33" customWidth="1"/>
    <col min="2" max="3" width="9.5546875" customWidth="1"/>
  </cols>
  <sheetData>
    <row r="1" spans="1:3" x14ac:dyDescent="0.3">
      <c r="A1" s="7" t="s">
        <v>165</v>
      </c>
    </row>
    <row r="3" spans="1:3" x14ac:dyDescent="0.3">
      <c r="A3" s="5" t="s">
        <v>0</v>
      </c>
      <c r="B3" s="5">
        <v>2023</v>
      </c>
      <c r="C3" s="5">
        <v>2024</v>
      </c>
    </row>
    <row r="4" spans="1:3" x14ac:dyDescent="0.3">
      <c r="A4" s="1" t="s">
        <v>45</v>
      </c>
      <c r="B4" s="3">
        <v>10453.44195</v>
      </c>
      <c r="C4" s="3">
        <v>12403.310000000001</v>
      </c>
    </row>
    <row r="5" spans="1:3" x14ac:dyDescent="0.3">
      <c r="A5" s="1" t="s">
        <v>46</v>
      </c>
      <c r="B5" s="3">
        <v>130.03199999999998</v>
      </c>
      <c r="C5" s="3">
        <v>160.05969999999999</v>
      </c>
    </row>
    <row r="6" spans="1:3" x14ac:dyDescent="0.3">
      <c r="A6" s="1" t="s">
        <v>55</v>
      </c>
      <c r="B6" s="3">
        <v>219.07</v>
      </c>
      <c r="C6" s="3">
        <v>507.43172099999992</v>
      </c>
    </row>
    <row r="7" spans="1:3" x14ac:dyDescent="0.3">
      <c r="A7" s="1" t="s">
        <v>73</v>
      </c>
      <c r="B7" s="3">
        <v>2.0070000000000001</v>
      </c>
      <c r="C7" s="3">
        <v>7.5000000000000002E-4</v>
      </c>
    </row>
    <row r="8" spans="1:3" x14ac:dyDescent="0.3">
      <c r="A8" s="1" t="s">
        <v>76</v>
      </c>
      <c r="B8" s="3">
        <v>27.353000000000002</v>
      </c>
      <c r="C8" s="3">
        <v>1.7194899999999997</v>
      </c>
    </row>
    <row r="9" spans="1:3" x14ac:dyDescent="0.3">
      <c r="A9" s="1" t="s">
        <v>78</v>
      </c>
      <c r="B9" s="3">
        <v>15713.718899999998</v>
      </c>
      <c r="C9" s="3">
        <v>15862.284</v>
      </c>
    </row>
    <row r="10" spans="1:3" x14ac:dyDescent="0.3">
      <c r="A10" s="1" t="s">
        <v>32</v>
      </c>
      <c r="B10" s="3">
        <v>3.0000000000000001E-3</v>
      </c>
      <c r="C10" s="3"/>
    </row>
    <row r="11" spans="1:3" x14ac:dyDescent="0.3">
      <c r="A11" s="1" t="s">
        <v>85</v>
      </c>
      <c r="B11" s="3">
        <v>157.01494999999997</v>
      </c>
      <c r="C11" s="3">
        <v>206.411844</v>
      </c>
    </row>
    <row r="12" spans="1:3" x14ac:dyDescent="0.3">
      <c r="A12" s="1" t="s">
        <v>88</v>
      </c>
      <c r="B12" s="3">
        <v>463.02909999999997</v>
      </c>
      <c r="C12" s="3">
        <v>945.9086299999999</v>
      </c>
    </row>
    <row r="13" spans="1:3" x14ac:dyDescent="0.3">
      <c r="A13" s="1" t="s">
        <v>91</v>
      </c>
      <c r="B13" s="3"/>
      <c r="C13" s="3">
        <v>0.35</v>
      </c>
    </row>
    <row r="14" spans="1:3" x14ac:dyDescent="0.3">
      <c r="A14" s="1" t="s">
        <v>94</v>
      </c>
      <c r="B14" s="3">
        <v>6.0000000000000001E-3</v>
      </c>
      <c r="C14" s="3"/>
    </row>
    <row r="15" spans="1:3" x14ac:dyDescent="0.3">
      <c r="A15" s="1" t="s">
        <v>108</v>
      </c>
      <c r="B15" s="3"/>
      <c r="C15" s="3">
        <v>357.92500000000001</v>
      </c>
    </row>
    <row r="16" spans="1:3" x14ac:dyDescent="0.3">
      <c r="A16" s="1" t="s">
        <v>110</v>
      </c>
      <c r="B16" s="3">
        <v>94</v>
      </c>
      <c r="C16" s="3">
        <v>36.4</v>
      </c>
    </row>
    <row r="17" spans="1:4" x14ac:dyDescent="0.3">
      <c r="A17" s="1" t="s">
        <v>34</v>
      </c>
      <c r="B17" s="3">
        <v>99.220099999999988</v>
      </c>
      <c r="C17" s="3"/>
    </row>
    <row r="18" spans="1:4" x14ac:dyDescent="0.3">
      <c r="A18" s="1" t="s">
        <v>35</v>
      </c>
      <c r="B18" s="3">
        <v>26642.034899999999</v>
      </c>
      <c r="C18" s="3">
        <v>5341.9768000000004</v>
      </c>
    </row>
    <row r="19" spans="1:4" x14ac:dyDescent="0.3">
      <c r="A19" s="1" t="s">
        <v>130</v>
      </c>
      <c r="B19" s="3">
        <v>276.12799999999999</v>
      </c>
      <c r="C19" s="3"/>
    </row>
    <row r="20" spans="1:4" x14ac:dyDescent="0.3">
      <c r="A20" s="1" t="s">
        <v>135</v>
      </c>
      <c r="B20" s="3">
        <v>2813.5104999999999</v>
      </c>
      <c r="C20" s="3">
        <v>1746.088</v>
      </c>
    </row>
    <row r="21" spans="1:4" x14ac:dyDescent="0.3">
      <c r="A21" s="1" t="s">
        <v>36</v>
      </c>
      <c r="B21" s="3">
        <v>324.89229</v>
      </c>
      <c r="C21" s="3">
        <v>174.04648000000003</v>
      </c>
    </row>
    <row r="22" spans="1:4" x14ac:dyDescent="0.3">
      <c r="A22" s="1" t="s">
        <v>143</v>
      </c>
      <c r="B22" s="3"/>
      <c r="C22" s="3">
        <v>34.06</v>
      </c>
    </row>
    <row r="23" spans="1:4" x14ac:dyDescent="0.3">
      <c r="A23" s="1" t="s">
        <v>145</v>
      </c>
      <c r="B23" s="3">
        <v>29.35736</v>
      </c>
      <c r="C23" s="3">
        <v>25.27075</v>
      </c>
    </row>
    <row r="24" spans="1:4" x14ac:dyDescent="0.3">
      <c r="A24" s="1" t="s">
        <v>37</v>
      </c>
      <c r="B24" s="3"/>
      <c r="C24" s="3">
        <v>1E-3</v>
      </c>
      <c r="D24" s="1"/>
    </row>
    <row r="25" spans="1:4" x14ac:dyDescent="0.3">
      <c r="A25" s="13" t="s">
        <v>1</v>
      </c>
      <c r="B25" s="11">
        <f>SUM(B4:B24)</f>
        <v>57444.819049999991</v>
      </c>
      <c r="C25" s="11">
        <f>SUM(C4:C24)</f>
        <v>37803.244164999996</v>
      </c>
      <c r="D25" s="1"/>
    </row>
    <row r="26" spans="1:4" x14ac:dyDescent="0.3">
      <c r="A26" s="1"/>
      <c r="B26" s="3"/>
      <c r="C26" s="3"/>
    </row>
    <row r="27" spans="1:4" x14ac:dyDescent="0.3">
      <c r="A27" s="1"/>
      <c r="B27" s="3"/>
      <c r="C27" s="3"/>
    </row>
    <row r="28" spans="1:4" x14ac:dyDescent="0.3">
      <c r="A28" s="1"/>
      <c r="B28" s="3"/>
      <c r="C28" s="3"/>
    </row>
    <row r="29" spans="1:4" x14ac:dyDescent="0.3">
      <c r="A29" s="1"/>
      <c r="B29" s="3"/>
      <c r="C29" s="3"/>
    </row>
    <row r="30" spans="1:4" x14ac:dyDescent="0.3">
      <c r="A30" s="1"/>
      <c r="B30" s="3"/>
      <c r="C30" s="3"/>
    </row>
    <row r="31" spans="1:4" x14ac:dyDescent="0.3">
      <c r="A31" s="1"/>
      <c r="B31" s="3"/>
      <c r="C31" s="3"/>
    </row>
    <row r="33" spans="1:3" x14ac:dyDescent="0.3">
      <c r="A33" s="1"/>
      <c r="B33" s="3"/>
      <c r="C33" s="3"/>
    </row>
    <row r="34" spans="1:3" x14ac:dyDescent="0.3">
      <c r="A34" s="1"/>
      <c r="B34" s="3"/>
      <c r="C34" s="3"/>
    </row>
    <row r="35" spans="1:3" x14ac:dyDescent="0.3">
      <c r="A35" s="1"/>
      <c r="B35" s="3"/>
      <c r="C35" s="3"/>
    </row>
    <row r="36" spans="1:3" x14ac:dyDescent="0.3">
      <c r="A36" s="1"/>
      <c r="B36" s="3"/>
      <c r="C36" s="3"/>
    </row>
    <row r="37" spans="1:3" x14ac:dyDescent="0.3">
      <c r="A37" s="1"/>
      <c r="B37" s="3"/>
      <c r="C37" s="3"/>
    </row>
    <row r="38" spans="1:3" x14ac:dyDescent="0.3">
      <c r="A38" s="1"/>
      <c r="B38" s="3"/>
      <c r="C38" s="3"/>
    </row>
    <row r="39" spans="1:3" x14ac:dyDescent="0.3">
      <c r="A39" s="1"/>
      <c r="B39" s="3"/>
      <c r="C39" s="3"/>
    </row>
    <row r="40" spans="1:3" x14ac:dyDescent="0.3">
      <c r="A40" s="1"/>
      <c r="B40" s="3"/>
      <c r="C40" s="3"/>
    </row>
    <row r="41" spans="1:3" x14ac:dyDescent="0.3">
      <c r="A41" s="1"/>
      <c r="B41" s="3"/>
      <c r="C41" s="3"/>
    </row>
    <row r="42" spans="1:3" x14ac:dyDescent="0.3">
      <c r="A42" s="1"/>
      <c r="B42" s="3"/>
      <c r="C42" s="3"/>
    </row>
    <row r="43" spans="1:3" x14ac:dyDescent="0.3">
      <c r="A43" s="1"/>
      <c r="B43" s="3"/>
      <c r="C43" s="3"/>
    </row>
    <row r="44" spans="1:3" x14ac:dyDescent="0.3">
      <c r="A44" s="1"/>
      <c r="B44" s="3"/>
      <c r="C44" s="3"/>
    </row>
    <row r="76" spans="1:3" x14ac:dyDescent="0.3">
      <c r="A76" s="1" t="s">
        <v>123</v>
      </c>
      <c r="B76" s="3"/>
      <c r="C76" s="3"/>
    </row>
    <row r="77" spans="1:3" x14ac:dyDescent="0.3">
      <c r="A77" s="1" t="s">
        <v>114</v>
      </c>
      <c r="B77" s="3"/>
      <c r="C77" s="3"/>
    </row>
    <row r="79" spans="1:3" x14ac:dyDescent="0.3">
      <c r="A79" s="1" t="s">
        <v>115</v>
      </c>
      <c r="B79" s="3"/>
      <c r="C79" s="3"/>
    </row>
    <row r="80" spans="1:3" x14ac:dyDescent="0.3">
      <c r="A80" s="1" t="s">
        <v>116</v>
      </c>
      <c r="B80" s="3"/>
      <c r="C80" s="3"/>
    </row>
    <row r="81" spans="1:3" x14ac:dyDescent="0.3">
      <c r="A81" s="1" t="s">
        <v>128</v>
      </c>
      <c r="B81" s="3"/>
      <c r="C81" s="3"/>
    </row>
    <row r="82" spans="1:3" x14ac:dyDescent="0.3">
      <c r="A82" s="1" t="s">
        <v>117</v>
      </c>
      <c r="B82" s="3"/>
      <c r="C82" s="3"/>
    </row>
    <row r="83" spans="1:3" x14ac:dyDescent="0.3">
      <c r="A83" s="1" t="s">
        <v>131</v>
      </c>
      <c r="B83" s="3"/>
      <c r="C83" s="3"/>
    </row>
    <row r="84" spans="1:3" x14ac:dyDescent="0.3">
      <c r="A84" s="1" t="s">
        <v>118</v>
      </c>
      <c r="B84" s="3"/>
      <c r="C84" s="3"/>
    </row>
    <row r="85" spans="1:3" x14ac:dyDescent="0.3">
      <c r="A85" s="1" t="s">
        <v>119</v>
      </c>
      <c r="B85" s="3"/>
      <c r="C85" s="3"/>
    </row>
    <row r="98" spans="1:3" x14ac:dyDescent="0.3">
      <c r="A98" s="1" t="s">
        <v>137</v>
      </c>
      <c r="B98" s="3"/>
      <c r="C98" s="3"/>
    </row>
    <row r="99" spans="1:3" x14ac:dyDescent="0.3">
      <c r="A99" s="1" t="s">
        <v>138</v>
      </c>
      <c r="B99" s="3"/>
      <c r="C99" s="3"/>
    </row>
    <row r="100" spans="1:3" x14ac:dyDescent="0.3">
      <c r="A100" s="1" t="s">
        <v>140</v>
      </c>
      <c r="B100" s="3"/>
      <c r="C100" s="3"/>
    </row>
    <row r="101" spans="1:3" x14ac:dyDescent="0.3">
      <c r="A101" s="1" t="s">
        <v>149</v>
      </c>
      <c r="B101" s="3"/>
      <c r="C101" s="3"/>
    </row>
    <row r="102" spans="1:3" x14ac:dyDescent="0.3">
      <c r="A102" s="1" t="s">
        <v>141</v>
      </c>
      <c r="B102" s="3"/>
      <c r="C102" s="3"/>
    </row>
    <row r="103" spans="1:3" x14ac:dyDescent="0.3">
      <c r="A103" s="1" t="s">
        <v>163</v>
      </c>
      <c r="B103" s="3"/>
      <c r="C103" s="3"/>
    </row>
    <row r="104" spans="1:3" x14ac:dyDescent="0.3">
      <c r="A104" s="1" t="s">
        <v>151</v>
      </c>
      <c r="B104" s="3"/>
      <c r="C104" s="3"/>
    </row>
    <row r="105" spans="1:3" x14ac:dyDescent="0.3">
      <c r="A105" s="1" t="s">
        <v>143</v>
      </c>
      <c r="B105" s="3"/>
      <c r="C105" s="3"/>
    </row>
    <row r="106" spans="1:3" x14ac:dyDescent="0.3">
      <c r="A106" s="1" t="s">
        <v>144</v>
      </c>
      <c r="B106" s="3"/>
      <c r="C106" s="3"/>
    </row>
    <row r="108" spans="1:3" x14ac:dyDescent="0.3">
      <c r="A108" s="1" t="s">
        <v>146</v>
      </c>
      <c r="B108" s="3"/>
      <c r="C108" s="3"/>
    </row>
  </sheetData>
  <sortState xmlns:xlrd2="http://schemas.microsoft.com/office/spreadsheetml/2017/richdata2" ref="A4:B113">
    <sortCondition ref="A4:A113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BB302-7320-48D3-B4E8-B3E00F21E487}">
  <dimension ref="A1:C19"/>
  <sheetViews>
    <sheetView tabSelected="1" zoomScale="115" zoomScaleNormal="115" workbookViewId="0">
      <selection activeCell="C21" sqref="C21"/>
    </sheetView>
  </sheetViews>
  <sheetFormatPr defaultRowHeight="14.4" x14ac:dyDescent="0.3"/>
  <cols>
    <col min="1" max="1" width="22.33203125" bestFit="1" customWidth="1"/>
    <col min="2" max="2" width="11.5546875" bestFit="1" customWidth="1"/>
    <col min="3" max="3" width="11.44140625" bestFit="1" customWidth="1"/>
  </cols>
  <sheetData>
    <row r="1" spans="1:3" x14ac:dyDescent="0.3">
      <c r="A1" s="7" t="s">
        <v>168</v>
      </c>
    </row>
    <row r="3" spans="1:3" x14ac:dyDescent="0.3">
      <c r="A3" s="5" t="s">
        <v>0</v>
      </c>
      <c r="B3" s="6">
        <v>2023</v>
      </c>
      <c r="C3" s="5">
        <v>2024</v>
      </c>
    </row>
    <row r="4" spans="1:3" x14ac:dyDescent="0.3">
      <c r="A4" s="1" t="s">
        <v>2</v>
      </c>
      <c r="B4" s="2">
        <v>4832712</v>
      </c>
      <c r="C4" s="17">
        <v>6606992.1843478261</v>
      </c>
    </row>
    <row r="5" spans="1:3" x14ac:dyDescent="0.3">
      <c r="A5" s="1" t="s">
        <v>4</v>
      </c>
      <c r="B5" s="2">
        <v>770000</v>
      </c>
      <c r="C5" s="17">
        <v>443137</v>
      </c>
    </row>
    <row r="6" spans="1:3" x14ac:dyDescent="0.3">
      <c r="A6" s="1" t="s">
        <v>7</v>
      </c>
      <c r="B6" s="2">
        <v>7529787</v>
      </c>
      <c r="C6" s="17">
        <v>9014144.1098333336</v>
      </c>
    </row>
    <row r="7" spans="1:3" x14ac:dyDescent="0.3">
      <c r="A7" s="1" t="s">
        <v>11</v>
      </c>
      <c r="B7" s="2">
        <v>4157796</v>
      </c>
      <c r="C7" s="17">
        <v>4107667</v>
      </c>
    </row>
    <row r="8" spans="1:3" x14ac:dyDescent="0.3">
      <c r="A8" s="1" t="s">
        <v>12</v>
      </c>
      <c r="B8" s="2">
        <v>2074680</v>
      </c>
      <c r="C8" s="17">
        <v>1892898</v>
      </c>
    </row>
    <row r="9" spans="1:3" x14ac:dyDescent="0.3">
      <c r="A9" s="1" t="s">
        <v>13</v>
      </c>
      <c r="B9" s="2">
        <v>235000</v>
      </c>
      <c r="C9" s="17">
        <v>226000</v>
      </c>
    </row>
    <row r="10" spans="1:3" x14ac:dyDescent="0.3">
      <c r="A10" s="1" t="s">
        <v>18</v>
      </c>
      <c r="B10" s="25">
        <v>517215</v>
      </c>
      <c r="C10" s="24">
        <v>555015.43500000006</v>
      </c>
    </row>
    <row r="11" spans="1:3" x14ac:dyDescent="0.3">
      <c r="A11" s="1" t="s">
        <v>19</v>
      </c>
      <c r="B11" s="25"/>
      <c r="C11" s="24"/>
    </row>
    <row r="12" spans="1:3" x14ac:dyDescent="0.3">
      <c r="A12" s="1" t="s">
        <v>22</v>
      </c>
      <c r="B12" s="2">
        <v>196509</v>
      </c>
      <c r="C12" s="17">
        <v>201767</v>
      </c>
    </row>
    <row r="13" spans="1:3" x14ac:dyDescent="0.3">
      <c r="A13" s="1" t="s">
        <v>23</v>
      </c>
      <c r="B13" s="2">
        <v>110000</v>
      </c>
      <c r="C13" s="17">
        <v>113540</v>
      </c>
    </row>
    <row r="14" spans="1:3" x14ac:dyDescent="0.3">
      <c r="A14" s="1" t="s">
        <v>24</v>
      </c>
      <c r="B14" s="2">
        <v>95000</v>
      </c>
      <c r="C14" s="17">
        <v>103739</v>
      </c>
    </row>
    <row r="15" spans="1:3" x14ac:dyDescent="0.3">
      <c r="A15" s="1" t="s">
        <v>25</v>
      </c>
      <c r="B15" s="2">
        <v>117987</v>
      </c>
      <c r="C15" s="17">
        <v>115000</v>
      </c>
    </row>
    <row r="16" spans="1:3" x14ac:dyDescent="0.3">
      <c r="A16" s="1" t="s">
        <v>26</v>
      </c>
      <c r="B16" s="2">
        <v>173497</v>
      </c>
      <c r="C16" s="17">
        <v>177927.27000000002</v>
      </c>
    </row>
    <row r="17" spans="1:3" x14ac:dyDescent="0.3">
      <c r="A17" s="1" t="s">
        <v>29</v>
      </c>
      <c r="B17" s="2">
        <v>694799</v>
      </c>
      <c r="C17" s="17">
        <v>707758.11399999994</v>
      </c>
    </row>
    <row r="18" spans="1:3" x14ac:dyDescent="0.3">
      <c r="A18" s="1" t="s">
        <v>31</v>
      </c>
      <c r="B18" s="2">
        <v>1133922</v>
      </c>
      <c r="C18" s="17">
        <v>812247.96256359993</v>
      </c>
    </row>
    <row r="19" spans="1:3" x14ac:dyDescent="0.3">
      <c r="A19" s="13" t="s">
        <v>1</v>
      </c>
      <c r="B19" s="11">
        <f>SUM(B4:B18)</f>
        <v>22638904</v>
      </c>
      <c r="C19" s="11">
        <f>SUM(C4:C18)</f>
        <v>25077833.075744759</v>
      </c>
    </row>
  </sheetData>
  <mergeCells count="2">
    <mergeCell ref="C10:C11"/>
    <mergeCell ref="B10:B1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Y E A A B Q S w M E F A A C A A g A f X d o V s f 8 8 P m k A A A A 9 g A A A B I A H A B D b 2 5 m a W c v U G F j a 2 F n Z S 5 4 b W w g o h g A K K A U A A A A A A A A A A A A A A A A A A A A A A A A A A A A h Y 9 N D o I w G E S v Q r q n f 8 T E k I + y c C u J i Y n R Z V M q N E I x t F j u 5 s I j e Q U x i r p z O W / e Y u Z + v U E + t k 1 0 0 b 0 z n c 0 Q w x R F 2 q q u N L b K 0 O C P 8 R L l A j Z S n W S l o 0 m 2 L h 1 d m a H a + 3 N K S A g B h w R 3 f U U 4 p Y z s i / V W 1 b q V 6 C O b / 3 J s r P P S K o 0 E 7 F 5 j B M e M c b z g C a Z A Z g i F s V + B T 3 u f 7 Q + E 1 d D 4 o d d C 2 7 g 4 A J k j k P c H 8 Q B Q S w M E F A A C A A g A f X d o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1 3 a F a R f p 3 7 c A E A A N Q J A A A T A B w A R m 9 y b X V s Y X M v U 2 V j d G l v b j E u b S C i G A A o o B Q A A A A A A A A A A A A A A A A A A A A A A A A A A A D t l E 9 r w j A Y x u + F f o c Q D 6 t Q R I v s M j x I K 1 v Z d M 5 2 G y I e 0 v b d L L a J p C k 4 i t 9 9 r d 2 s M x U G H m 0 u g e f 9 1 7 7 5 8 S T g i 5 B R 5 J R 3 7 0 5 V V C V Z E Q 4 B c o k X g d E 1 e m i A I h C q g v L j s J T 7 k C u j r Q 9 R x 0 w 5 B y r e G V 9 7 j K 2 1 d r a Y k B g G + F C M l 7 u F y a j I s 5 Z 6 2 a O F z R W h n 8 W I r w 3 g v N k + u + N y Q p M P x m O T R W l M i 2 C i l Q P 1 L M N T z o L U F w m y L a w j k U e R g K 3 Y 6 S j D D 4 7 J A s h l m 4 r b f q c o / d F v Z d G x X V N W r Z F j z u y p a z 9 P p P Y W J C K k p F i R F N v / g y R y E s j q O N / D a g 6 E y 9 N f U s I F 1 A T O p L t z t / o W m s Y e 8 N / A 4 3 2 N / j Z 8 e h 3 N x n U b 6 s u i b a G b b v e v v m u r S k h r X 7 C O G u M S a o y G m u u i Z r j Z A A 0 K v z i L T v n a J o u 9 k I K W H Q x G r 5 A 7 H l b W H c 9 o V a a E N K O N G 1 t r A P 0 3 o B U 8 x s X w N O 5 2 d f C c + N t Z g k 5 M 7 t S y d I n D G s v 7 B l B L A Q I t A B Q A A g A I A H 1 3 a F b H / P D 5 p A A A A P Y A A A A S A A A A A A A A A A A A A A A A A A A A A A B D b 2 5 m a W c v U G F j a 2 F n Z S 5 4 b W x Q S w E C L Q A U A A I A C A B 9 d 2 h W D 8 r p q 6 Q A A A D p A A A A E w A A A A A A A A A A A A A A A A D w A A A A W 0 N v b n R l b n R f V H l w Z X N d L n h t b F B L A Q I t A B Q A A g A I A H 1 3 a F a R f p 3 7 c A E A A N Q J A A A T A A A A A A A A A A A A A A A A A O E B A A B G b 3 J t d W x h c y 9 T Z W N 0 a W 9 u M S 5 t U E s F B g A A A A A D A A M A w g A A A J 4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g R S A A A A A A A A 4 l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I w M j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j A y M S 9 D a G F u Z 2 V k I F R 5 c G U u e 1 B y b 2 R 1 Y 3 R z I E l E L D B 9 J n F 1 b 3 Q 7 L C Z x d W 9 0 O 1 N l Y 3 R p b 2 4 x L 1 R h Y m x l M j A y M S 9 D a G F u Z 2 V k I F R 5 c G U u e 0 h T Q 2 9 k Z S w x f S Z x d W 9 0 O y w m c X V v d D t T Z W N 0 a W 9 u M S 9 U Y W J s Z T I w M j E v Q 2 h h b m d l Z C B U e X B l L n t I U z Y s M n 0 m c X V v d D s s J n F 1 b 3 Q 7 U 2 V j d G l v b j E v V G F i b G U y M D I x L 0 N o Y W 5 n Z W Q g V H l w Z S 5 7 U 0 l U Q y w z f S Z x d W 9 0 O y w m c X V v d D t T Z W N 0 a W 9 u M S 9 U Y W J s Z T I w M j E v Q 2 h h b m d l Z C B U e X B l L n t E R V N D U k l Q V E l P T i w 0 f S Z x d W 9 0 O y w m c X V v d D t T Z W N 0 a W 9 u M S 9 U Y W J s Z T I w M j E v Q 2 h h b m d l Z C B U e X B l L n t E Z X N 0 a W 5 h d G l v b i w 1 f S Z x d W 9 0 O y w m c X V v d D t T Z W N 0 a W 9 u M S 9 U Y W J s Z T I w M j E v Q 2 h h b m d l Z C B U e X B l L n t U e X B l L D Z 9 J n F 1 b 3 Q 7 L C Z x d W 9 0 O 1 N l Y 3 R p b 2 4 x L 1 R h Y m x l M j A y M S 9 D a G F u Z 2 V k I F R 5 c G U u e 1 R y Y W R l L D d 9 J n F 1 b 3 Q 7 L C Z x d W 9 0 O 1 N l Y 3 R p b 2 4 x L 1 R h Y m x l M j A y M S 9 D a G F u Z 2 V k I F R 5 c G U u e 0 1 v b n R o W W V h c i w 4 f S Z x d W 9 0 O y w m c X V v d D t T Z W N 0 a W 9 u M S 9 U Y W J s Z T I w M j E v Q 2 h h b m d l Z C B U e X B l L n t R d W F y d G V y L D l 9 J n F 1 b 3 Q 7 L C Z x d W 9 0 O 1 N l Y 3 R p b 2 4 x L 1 R h Y m x l M j A y M S 9 D a G F u Z 2 V k I F R 5 c G U u e 1 l l Y X I s M T B 9 J n F 1 b 3 Q 7 L C Z x d W 9 0 O 1 N l Y 3 R p b 2 4 x L 1 R h Y m x l M j A y M S 9 D a G F u Z 2 V k I F R 5 c G U u e 1 F U W V R v b i w x M X 0 m c X V v d D s s J n F 1 b 3 Q 7 U 2 V j d G l v b j E v V G F i b G U y M D I x L 0 N o Y W 5 n Z W Q g V H l w Z S 5 7 U V R Z S 0 c s M T J 9 J n F 1 b 3 Q 7 L C Z x d W 9 0 O 1 N l Y 3 R p b 2 4 x L 1 R h Y m x l M j A y M S 9 D a G F u Z 2 V k I F R 5 c G U u e 1 Z B T F V F U k 0 s M T N 9 J n F 1 b 3 Q 7 L C Z x d W 9 0 O 1 N l Y 3 R p b 2 4 x L 1 R h Y m x l M j A y M S 9 D a G F u Z 2 V k I F R 5 c G U u e 0 h T N C w x N H 0 m c X V v d D s s J n F 1 b 3 Q 7 U 2 V j d G l v b j E v V G F i b G U y M D I x L 0 N o Y W 5 n Z W Q g V H l w Z S 5 7 S U Q g X H U w M D I 3 M D A s M T V 9 J n F 1 b 3 Q 7 X S w m c X V v d D t D b 2 x 1 b W 5 D b 3 V u d C Z x d W 9 0 O z o x N i w m c X V v d D t L Z X l D b 2 x 1 b W 5 O Y W 1 l c y Z x d W 9 0 O z p b X S w m c X V v d D t D b 2 x 1 b W 5 J Z G V u d G l 0 a W V z J n F 1 b 3 Q 7 O l s m c X V v d D t T Z W N 0 a W 9 u M S 9 U Y W J s Z T I w M j E v Q 2 h h b m d l Z C B U e X B l L n t Q c m 9 k d W N 0 c y B J R C w w f S Z x d W 9 0 O y w m c X V v d D t T Z W N 0 a W 9 u M S 9 U Y W J s Z T I w M j E v Q 2 h h b m d l Z C B U e X B l L n t I U 0 N v Z G U s M X 0 m c X V v d D s s J n F 1 b 3 Q 7 U 2 V j d G l v b j E v V G F i b G U y M D I x L 0 N o Y W 5 n Z W Q g V H l w Z S 5 7 S F M 2 L D J 9 J n F 1 b 3 Q 7 L C Z x d W 9 0 O 1 N l Y 3 R p b 2 4 x L 1 R h Y m x l M j A y M S 9 D a G F u Z 2 V k I F R 5 c G U u e 1 N J V E M s M 3 0 m c X V v d D s s J n F 1 b 3 Q 7 U 2 V j d G l v b j E v V G F i b G U y M D I x L 0 N o Y W 5 n Z W Q g V H l w Z S 5 7 R E V T Q 1 J J U F R J T 0 4 s N H 0 m c X V v d D s s J n F 1 b 3 Q 7 U 2 V j d G l v b j E v V G F i b G U y M D I x L 0 N o Y W 5 n Z W Q g V H l w Z S 5 7 R G V z d G l u Y X R p b 2 4 s N X 0 m c X V v d D s s J n F 1 b 3 Q 7 U 2 V j d G l v b j E v V G F i b G U y M D I x L 0 N o Y W 5 n Z W Q g V H l w Z S 5 7 V H l w Z S w 2 f S Z x d W 9 0 O y w m c X V v d D t T Z W N 0 a W 9 u M S 9 U Y W J s Z T I w M j E v Q 2 h h b m d l Z C B U e X B l L n t U c m F k Z S w 3 f S Z x d W 9 0 O y w m c X V v d D t T Z W N 0 a W 9 u M S 9 U Y W J s Z T I w M j E v Q 2 h h b m d l Z C B U e X B l L n t N b 2 5 0 a F l l Y X I s O H 0 m c X V v d D s s J n F 1 b 3 Q 7 U 2 V j d G l v b j E v V G F i b G U y M D I x L 0 N o Y W 5 n Z W Q g V H l w Z S 5 7 U X V h c n R l c i w 5 f S Z x d W 9 0 O y w m c X V v d D t T Z W N 0 a W 9 u M S 9 U Y W J s Z T I w M j E v Q 2 h h b m d l Z C B U e X B l L n t Z Z W F y L D E w f S Z x d W 9 0 O y w m c X V v d D t T Z W N 0 a W 9 u M S 9 U Y W J s Z T I w M j E v Q 2 h h b m d l Z C B U e X B l L n t R V F l U b 2 4 s M T F 9 J n F 1 b 3 Q 7 L C Z x d W 9 0 O 1 N l Y 3 R p b 2 4 x L 1 R h Y m x l M j A y M S 9 D a G F u Z 2 V k I F R 5 c G U u e 1 F U W U t H L D E y f S Z x d W 9 0 O y w m c X V v d D t T Z W N 0 a W 9 u M S 9 U Y W J s Z T I w M j E v Q 2 h h b m d l Z C B U e X B l L n t W Q U x V R V J N L D E z f S Z x d W 9 0 O y w m c X V v d D t T Z W N 0 a W 9 u M S 9 U Y W J s Z T I w M j E v Q 2 h h b m d l Z C B U e X B l L n t I U z Q s M T R 9 J n F 1 b 3 Q 7 L C Z x d W 9 0 O 1 N l Y 3 R p b 2 4 x L 1 R h Y m x l M j A y M S 9 D a G F u Z 2 V k I F R 5 c G U u e 0 l E I F x 1 M D A y N z A w L D E 1 f S Z x d W 9 0 O 1 0 s J n F 1 b 3 Q 7 U m V s Y X R p b 2 5 z a G l w S W 5 m b y Z x d W 9 0 O z p b X X 0 i I C 8 + P E V u d H J 5 I F R 5 c G U 9 I k Z p b G x M Y X N 0 V X B k Y X R l Z C I g V m F s d W U 9 I m Q y M D I z L T A z L T A 4 V D A 2 O j U z O j M 5 L j A y M T k w N z B a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I w M j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y M D I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y M D I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l J l b G F 0 a W 9 u c 2 h p c E l u Z m 9 D b 2 5 0 Y W l u Z X I i I F Z h b H V l P S J z e y Z x d W 9 0 O 2 N v b H V t b k N v d W 5 0 J n F 1 b 3 Q 7 O j E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I w M j I v Q 2 h h b m d l Z C B U e X B l L n t Q c m 9 k d W N 0 c y B J R C w w f S Z x d W 9 0 O y w m c X V v d D t T Z W N 0 a W 9 u M S 9 U Y W J s Z T I w M j I v Q 2 h h b m d l Z C B U e X B l L n t I U 0 N v Z G U s M X 0 m c X V v d D s s J n F 1 b 3 Q 7 U 2 V j d G l v b j E v V G F i b G U y M D I y L 0 N o Y W 5 n Z W Q g V H l w Z S 5 7 S F M 2 L D J 9 J n F 1 b 3 Q 7 L C Z x d W 9 0 O 1 N l Y 3 R p b 2 4 x L 1 R h Y m x l M j A y M i 9 D a G F u Z 2 V k I F R 5 c G U u e 1 N J V E M s M 3 0 m c X V v d D s s J n F 1 b 3 Q 7 U 2 V j d G l v b j E v V G F i b G U y M D I y L 0 N o Y W 5 n Z W Q g V H l w Z S 5 7 R E V T Q 1 J J U F R J T 0 4 s N H 0 m c X V v d D s s J n F 1 b 3 Q 7 U 2 V j d G l v b j E v V G F i b G U y M D I y L 0 N o Y W 5 n Z W Q g V H l w Z S 5 7 R G V z d G l u Y X R p b 2 4 s N X 0 m c X V v d D s s J n F 1 b 3 Q 7 U 2 V j d G l v b j E v V G F i b G U y M D I y L 0 N o Y W 5 n Z W Q g V H l w Z S 5 7 V H l w Z S w 2 f S Z x d W 9 0 O y w m c X V v d D t T Z W N 0 a W 9 u M S 9 U Y W J s Z T I w M j I v Q 2 h h b m d l Z C B U e X B l L n t U c m F k Z S w 3 f S Z x d W 9 0 O y w m c X V v d D t T Z W N 0 a W 9 u M S 9 U Y W J s Z T I w M j I v Q 2 h h b m d l Z C B U e X B l L n t N b 2 5 0 a F l l Y X I s O H 0 m c X V v d D s s J n F 1 b 3 Q 7 U 2 V j d G l v b j E v V G F i b G U y M D I y L 0 N o Y W 5 n Z W Q g V H l w Z S 5 7 U X V h c n R l c i w 5 f S Z x d W 9 0 O y w m c X V v d D t T Z W N 0 a W 9 u M S 9 U Y W J s Z T I w M j I v Q 2 h h b m d l Z C B U e X B l L n t Z Z W F y L D E w f S Z x d W 9 0 O y w m c X V v d D t T Z W N 0 a W 9 u M S 9 U Y W J s Z T I w M j I v Q 2 h h b m d l Z C B U e X B l L n t R V F l U b 2 4 s M T F 9 J n F 1 b 3 Q 7 L C Z x d W 9 0 O 1 N l Y 3 R p b 2 4 x L 1 R h Y m x l M j A y M i 9 D a G F u Z 2 V k I F R 5 c G U u e 1 F U W U t H L D E y f S Z x d W 9 0 O y w m c X V v d D t T Z W N 0 a W 9 u M S 9 U Y W J s Z T I w M j I v Q 2 h h b m d l Z C B U e X B l L n t W Q U x V R V J N L D E z f S Z x d W 9 0 O y w m c X V v d D t T Z W N 0 a W 9 u M S 9 U Y W J s Z T I w M j I v Q 2 h h b m d l Z C B U e X B l L n t I U z Q s M T R 9 J n F 1 b 3 Q 7 L C Z x d W 9 0 O 1 N l Y 3 R p b 2 4 x L 1 R h Y m x l M j A y M i 9 D a G F u Z 2 V k I F R 5 c G U u e 0 l E I F x 1 M D A y N z A w L D E 1 f S Z x d W 9 0 O 1 0 s J n F 1 b 3 Q 7 Q 2 9 s d W 1 u Q 2 9 1 b n Q m c X V v d D s 6 M T Y s J n F 1 b 3 Q 7 S 2 V 5 Q 2 9 s d W 1 u T m F t Z X M m c X V v d D s 6 W 1 0 s J n F 1 b 3 Q 7 Q 2 9 s d W 1 u S W R l b n R p d G l l c y Z x d W 9 0 O z p b J n F 1 b 3 Q 7 U 2 V j d G l v b j E v V G F i b G U y M D I y L 0 N o Y W 5 n Z W Q g V H l w Z S 5 7 U H J v Z H V j d H M g S U Q s M H 0 m c X V v d D s s J n F 1 b 3 Q 7 U 2 V j d G l v b j E v V G F i b G U y M D I y L 0 N o Y W 5 n Z W Q g V H l w Z S 5 7 S F N D b 2 R l L D F 9 J n F 1 b 3 Q 7 L C Z x d W 9 0 O 1 N l Y 3 R p b 2 4 x L 1 R h Y m x l M j A y M i 9 D a G F u Z 2 V k I F R 5 c G U u e 0 h T N i w y f S Z x d W 9 0 O y w m c X V v d D t T Z W N 0 a W 9 u M S 9 U Y W J s Z T I w M j I v Q 2 h h b m d l Z C B U e X B l L n t T S V R D L D N 9 J n F 1 b 3 Q 7 L C Z x d W 9 0 O 1 N l Y 3 R p b 2 4 x L 1 R h Y m x l M j A y M i 9 D a G F u Z 2 V k I F R 5 c G U u e 0 R F U 0 N S S V B U S U 9 O L D R 9 J n F 1 b 3 Q 7 L C Z x d W 9 0 O 1 N l Y 3 R p b 2 4 x L 1 R h Y m x l M j A y M i 9 D a G F u Z 2 V k I F R 5 c G U u e 0 R l c 3 R p b m F 0 a W 9 u L D V 9 J n F 1 b 3 Q 7 L C Z x d W 9 0 O 1 N l Y 3 R p b 2 4 x L 1 R h Y m x l M j A y M i 9 D a G F u Z 2 V k I F R 5 c G U u e 1 R 5 c G U s N n 0 m c X V v d D s s J n F 1 b 3 Q 7 U 2 V j d G l v b j E v V G F i b G U y M D I y L 0 N o Y W 5 n Z W Q g V H l w Z S 5 7 V H J h Z G U s N 3 0 m c X V v d D s s J n F 1 b 3 Q 7 U 2 V j d G l v b j E v V G F i b G U y M D I y L 0 N o Y W 5 n Z W Q g V H l w Z S 5 7 T W 9 u d G h Z Z W F y L D h 9 J n F 1 b 3 Q 7 L C Z x d W 9 0 O 1 N l Y 3 R p b 2 4 x L 1 R h Y m x l M j A y M i 9 D a G F u Z 2 V k I F R 5 c G U u e 1 F 1 Y X J 0 Z X I s O X 0 m c X V v d D s s J n F 1 b 3 Q 7 U 2 V j d G l v b j E v V G F i b G U y M D I y L 0 N o Y W 5 n Z W Q g V H l w Z S 5 7 W W V h c i w x M H 0 m c X V v d D s s J n F 1 b 3 Q 7 U 2 V j d G l v b j E v V G F i b G U y M D I y L 0 N o Y W 5 n Z W Q g V H l w Z S 5 7 U V R Z V G 9 u L D E x f S Z x d W 9 0 O y w m c X V v d D t T Z W N 0 a W 9 u M S 9 U Y W J s Z T I w M j I v Q 2 h h b m d l Z C B U e X B l L n t R V F l L R y w x M n 0 m c X V v d D s s J n F 1 b 3 Q 7 U 2 V j d G l v b j E v V G F i b G U y M D I y L 0 N o Y W 5 n Z W Q g V H l w Z S 5 7 V k F M V U V S T S w x M 3 0 m c X V v d D s s J n F 1 b 3 Q 7 U 2 V j d G l v b j E v V G F i b G U y M D I y L 0 N o Y W 5 n Z W Q g V H l w Z S 5 7 S F M 0 L D E 0 f S Z x d W 9 0 O y w m c X V v d D t T Z W N 0 a W 9 u M S 9 U Y W J s Z T I w M j I v Q 2 h h b m d l Z C B U e X B l L n t J R C B c d T A w M j c w M C w x N X 0 m c X V v d D t d L C Z x d W 9 0 O 1 J l b G F 0 a W 9 u c 2 h p c E l u Z m 8 m c X V v d D s 6 W 1 1 9 I i A v P j x F b n R y e S B U e X B l P S J G a W x s T G F z d F V w Z G F 0 Z W Q i I F Z h b H V l P S J k M j A y M y 0 w M y 0 w O F Q w N j o 1 M z o z O S 4 w M j E 5 M D c w W i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y M D I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j A y M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I w M j E y M D I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D b 2 x 1 b W 5 U e X B l c y I g V m F s d W U 9 I n N C Z 0 1 E Q X d Z R 0 J n W U R B d 0 1 G Q l F N R E F 3 P T 0 i I C 8 + P E V u d H J 5 I F R 5 c G U 9 I k Z p b G x M Y X N 0 V X B k Y X R l Z C I g V m F s d W U 9 I m Q y M D I z L T A z L T A 4 V D A 2 O j E 3 O j I 2 L j U y O T Q 4 M D J a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Q 2 9 1 b n Q i I F Z h b H V l P S J s N D U x O T g i I C 8 + P E V u d H J 5 I F R 5 c G U 9 I k F k Z G V k V G 9 E Y X R h T W 9 k Z W w i I F Z h b H V l P S J s M C I g L z 4 8 R W 5 0 c n k g V H l w Z T 0 i R m l s b E V y c m 9 y Q 2 9 1 b n Q i I F Z h b H V l P S J s M T U i I C 8 + P E V u d H J 5 I F R 5 c G U 9 I k Z p b G x F c n J v c k N v Z G U i I F Z h b H V l P S J z V W 5 r b m 9 3 b i I g L z 4 8 R W 5 0 c n k g V H l w Z T 0 i R m l s b E N v b H V t b k 5 h b W V z I i B W Y W x 1 Z T 0 i c 1 s m c X V v d D t Q c m 9 k d W N 0 c y B J R C Z x d W 9 0 O y w m c X V v d D t I U 0 N v Z G U m c X V v d D s s J n F 1 b 3 Q 7 S F M 2 J n F 1 b 3 Q 7 L C Z x d W 9 0 O 1 N J V E M m c X V v d D s s J n F 1 b 3 Q 7 R E V T Q 1 J J U F R J T 0 4 m c X V v d D s s J n F 1 b 3 Q 7 R G V z d G l u Y X R p b 2 4 m c X V v d D s s J n F 1 b 3 Q 7 V H l w Z S Z x d W 9 0 O y w m c X V v d D t U c m F k Z S Z x d W 9 0 O y w m c X V v d D t N b 2 5 0 a F l l Y X I m c X V v d D s s J n F 1 b 3 Q 7 U X V h c n R l c i Z x d W 9 0 O y w m c X V v d D t Z Z W F y J n F 1 b 3 Q 7 L C Z x d W 9 0 O 1 F U W V R v b i Z x d W 9 0 O y w m c X V v d D t R V F l L R y Z x d W 9 0 O y w m c X V v d D t W Q U x V R V J N J n F 1 b 3 Q 7 L C Z x d W 9 0 O 0 h T N C Z x d W 9 0 O y w m c X V v d D t J R C B c d T A w M j c w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y M D I x M j A y M i 9 T b 3 V y Y 2 U u e 1 B y b 2 R 1 Y 3 R z I E l E L D B 9 J n F 1 b 3 Q 7 L C Z x d W 9 0 O 1 N l Y 3 R p b 2 4 x L 0 F w c G V u Z D I w M j E y M D I y L 1 N v d X J j Z S 5 7 S F N D b 2 R l L D F 9 J n F 1 b 3 Q 7 L C Z x d W 9 0 O 1 N l Y 3 R p b 2 4 x L 0 F w c G V u Z D I w M j E y M D I y L 1 N v d X J j Z S 5 7 S F M 2 L D J 9 J n F 1 b 3 Q 7 L C Z x d W 9 0 O 1 N l Y 3 R p b 2 4 x L 0 F w c G V u Z D I w M j E y M D I y L 1 N v d X J j Z S 5 7 U 0 l U Q y w z f S Z x d W 9 0 O y w m c X V v d D t T Z W N 0 a W 9 u M S 9 B c H B l b m Q y M D I x M j A y M i 9 T b 3 V y Y 2 U u e 0 R F U 0 N S S V B U S U 9 O L D R 9 J n F 1 b 3 Q 7 L C Z x d W 9 0 O 1 N l Y 3 R p b 2 4 x L 0 F w c G V u Z D I w M j E y M D I y L 1 N v d X J j Z S 5 7 R G V z d G l u Y X R p b 2 4 s N X 0 m c X V v d D s s J n F 1 b 3 Q 7 U 2 V j d G l v b j E v Q X B w Z W 5 k M j A y M T I w M j I v U 2 9 1 c m N l L n t U e X B l L D Z 9 J n F 1 b 3 Q 7 L C Z x d W 9 0 O 1 N l Y 3 R p b 2 4 x L 0 F w c G V u Z D I w M j E y M D I y L 1 N v d X J j Z S 5 7 V H J h Z G U s N 3 0 m c X V v d D s s J n F 1 b 3 Q 7 U 2 V j d G l v b j E v Q X B w Z W 5 k M j A y M T I w M j I v U 2 9 1 c m N l L n t N b 2 5 0 a F l l Y X I s O H 0 m c X V v d D s s J n F 1 b 3 Q 7 U 2 V j d G l v b j E v Q X B w Z W 5 k M j A y M T I w M j I v U 2 9 1 c m N l L n t R d W F y d G V y L D l 9 J n F 1 b 3 Q 7 L C Z x d W 9 0 O 1 N l Y 3 R p b 2 4 x L 0 F w c G V u Z D I w M j E y M D I y L 1 N v d X J j Z S 5 7 W W V h c i w x M H 0 m c X V v d D s s J n F 1 b 3 Q 7 U 2 V j d G l v b j E v Q X B w Z W 5 k M j A y M T I w M j I v U 2 9 1 c m N l L n t R V F l U b 2 4 s M T F 9 J n F 1 b 3 Q 7 L C Z x d W 9 0 O 1 N l Y 3 R p b 2 4 x L 0 F w c G V u Z D I w M j E y M D I y L 1 N v d X J j Z S 5 7 U V R Z S 0 c s M T J 9 J n F 1 b 3 Q 7 L C Z x d W 9 0 O 1 N l Y 3 R p b 2 4 x L 0 F w c G V u Z D I w M j E y M D I y L 1 N v d X J j Z S 5 7 V k F M V U V S T S w x M 3 0 m c X V v d D s s J n F 1 b 3 Q 7 U 2 V j d G l v b j E v Q X B w Z W 5 k M j A y M T I w M j I v U 2 9 1 c m N l L n t I U z Q s M T R 9 J n F 1 b 3 Q 7 L C Z x d W 9 0 O 1 N l Y 3 R p b 2 4 x L 0 F w c G V u Z D I w M j E y M D I y L 1 N v d X J j Z S 5 7 S U Q g X H U w M D I 3 M D A s M T V 9 J n F 1 b 3 Q 7 X S w m c X V v d D t D b 2 x 1 b W 5 D b 3 V u d C Z x d W 9 0 O z o x N i w m c X V v d D t L Z X l D b 2 x 1 b W 5 O Y W 1 l c y Z x d W 9 0 O z p b X S w m c X V v d D t D b 2 x 1 b W 5 J Z G V u d G l 0 a W V z J n F 1 b 3 Q 7 O l s m c X V v d D t T Z W N 0 a W 9 u M S 9 B c H B l b m Q y M D I x M j A y M i 9 T b 3 V y Y 2 U u e 1 B y b 2 R 1 Y 3 R z I E l E L D B 9 J n F 1 b 3 Q 7 L C Z x d W 9 0 O 1 N l Y 3 R p b 2 4 x L 0 F w c G V u Z D I w M j E y M D I y L 1 N v d X J j Z S 5 7 S F N D b 2 R l L D F 9 J n F 1 b 3 Q 7 L C Z x d W 9 0 O 1 N l Y 3 R p b 2 4 x L 0 F w c G V u Z D I w M j E y M D I y L 1 N v d X J j Z S 5 7 S F M 2 L D J 9 J n F 1 b 3 Q 7 L C Z x d W 9 0 O 1 N l Y 3 R p b 2 4 x L 0 F w c G V u Z D I w M j E y M D I y L 1 N v d X J j Z S 5 7 U 0 l U Q y w z f S Z x d W 9 0 O y w m c X V v d D t T Z W N 0 a W 9 u M S 9 B c H B l b m Q y M D I x M j A y M i 9 T b 3 V y Y 2 U u e 0 R F U 0 N S S V B U S U 9 O L D R 9 J n F 1 b 3 Q 7 L C Z x d W 9 0 O 1 N l Y 3 R p b 2 4 x L 0 F w c G V u Z D I w M j E y M D I y L 1 N v d X J j Z S 5 7 R G V z d G l u Y X R p b 2 4 s N X 0 m c X V v d D s s J n F 1 b 3 Q 7 U 2 V j d G l v b j E v Q X B w Z W 5 k M j A y M T I w M j I v U 2 9 1 c m N l L n t U e X B l L D Z 9 J n F 1 b 3 Q 7 L C Z x d W 9 0 O 1 N l Y 3 R p b 2 4 x L 0 F w c G V u Z D I w M j E y M D I y L 1 N v d X J j Z S 5 7 V H J h Z G U s N 3 0 m c X V v d D s s J n F 1 b 3 Q 7 U 2 V j d G l v b j E v Q X B w Z W 5 k M j A y M T I w M j I v U 2 9 1 c m N l L n t N b 2 5 0 a F l l Y X I s O H 0 m c X V v d D s s J n F 1 b 3 Q 7 U 2 V j d G l v b j E v Q X B w Z W 5 k M j A y M T I w M j I v U 2 9 1 c m N l L n t R d W F y d G V y L D l 9 J n F 1 b 3 Q 7 L C Z x d W 9 0 O 1 N l Y 3 R p b 2 4 x L 0 F w c G V u Z D I w M j E y M D I y L 1 N v d X J j Z S 5 7 W W V h c i w x M H 0 m c X V v d D s s J n F 1 b 3 Q 7 U 2 V j d G l v b j E v Q X B w Z W 5 k M j A y M T I w M j I v U 2 9 1 c m N l L n t R V F l U b 2 4 s M T F 9 J n F 1 b 3 Q 7 L C Z x d W 9 0 O 1 N l Y 3 R p b 2 4 x L 0 F w c G V u Z D I w M j E y M D I y L 1 N v d X J j Z S 5 7 U V R Z S 0 c s M T J 9 J n F 1 b 3 Q 7 L C Z x d W 9 0 O 1 N l Y 3 R p b 2 4 x L 0 F w c G V u Z D I w M j E y M D I y L 1 N v d X J j Z S 5 7 V k F M V U V S T S w x M 3 0 m c X V v d D s s J n F 1 b 3 Q 7 U 2 V j d G l v b j E v Q X B w Z W 5 k M j A y M T I w M j I v U 2 9 1 c m N l L n t I U z Q s M T R 9 J n F 1 b 3 Q 7 L C Z x d W 9 0 O 1 N l Y 3 R p b 2 4 x L 0 F w c G V u Z D I w M j E y M D I y L 1 N v d X J j Z S 5 7 S U Q g X H U w M D I 3 M D A s M T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y M D I x M j A y M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I w M j E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M j M 3 O D E i I C 8 + P E V u d H J 5 I F R 5 c G U 9 I k Z p b G x F c n J v c k N v Z G U i I F Z h b H V l P S J z V W 5 r b m 9 3 b i I g L z 4 8 R W 5 0 c n k g V H l w Z T 0 i R m l s b E V y c m 9 y Q 2 9 1 b n Q i I F Z h b H V l P S J s O S I g L z 4 8 R W 5 0 c n k g V H l w Z T 0 i R m l s b E x h c 3 R V c G R h d G V k I i B W Y W x 1 Z T 0 i Z D I w M j M t M D M t M D h U M D Y 6 M T Y 6 M T E u N T E w M T M z N l o i I C 8 + P E V u d H J 5 I F R 5 c G U 9 I k Z p b G x D b 2 x 1 b W 5 U e X B l c y I g V m F s d W U 9 I n N C Z 0 1 E Q X d Z R 0 J n W U R B d 0 1 G Q l F N R E F 3 P T 0 i I C 8 + P E V u d H J 5 I F R 5 c G U 9 I k Z p b G x D b 2 x 1 b W 5 O Y W 1 l c y I g V m F s d W U 9 I n N b J n F 1 b 3 Q 7 U H J v Z H V j d H M g S U Q m c X V v d D s s J n F 1 b 3 Q 7 S F N D b 2 R l J n F 1 b 3 Q 7 L C Z x d W 9 0 O 0 h T N i Z x d W 9 0 O y w m c X V v d D t T S V R D J n F 1 b 3 Q 7 L C Z x d W 9 0 O 0 R F U 0 N S S V B U S U 9 O J n F 1 b 3 Q 7 L C Z x d W 9 0 O 0 R l c 3 R p b m F 0 a W 9 u J n F 1 b 3 Q 7 L C Z x d W 9 0 O 1 R 5 c G U m c X V v d D s s J n F 1 b 3 Q 7 V H J h Z G U m c X V v d D s s J n F 1 b 3 Q 7 T W 9 u d G h Z Z W F y J n F 1 b 3 Q 7 L C Z x d W 9 0 O 1 F 1 Y X J 0 Z X I m c X V v d D s s J n F 1 b 3 Q 7 W W V h c i Z x d W 9 0 O y w m c X V v d D t R V F l U b 2 4 m c X V v d D s s J n F 1 b 3 Q 7 U V R Z S 0 c m c X V v d D s s J n F 1 b 3 Q 7 V k F M V U V S T S Z x d W 9 0 O y w m c X V v d D t I U z Q m c X V v d D s s J n F 1 b 3 Q 7 S U Q g X H U w M D I 3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y M D I x L 0 N o Y W 5 n Z W Q g V H l w Z S 5 7 U H J v Z H V j d H M g S U Q s M H 0 m c X V v d D s s J n F 1 b 3 Q 7 U 2 V j d G l v b j E v V G F i b G U y M D I x L 0 N o Y W 5 n Z W Q g V H l w Z S 5 7 S F N D b 2 R l L D F 9 J n F 1 b 3 Q 7 L C Z x d W 9 0 O 1 N l Y 3 R p b 2 4 x L 1 R h Y m x l M j A y M S 9 D a G F u Z 2 V k I F R 5 c G U u e 0 h T N i w y f S Z x d W 9 0 O y w m c X V v d D t T Z W N 0 a W 9 u M S 9 U Y W J s Z T I w M j E v Q 2 h h b m d l Z C B U e X B l L n t T S V R D L D N 9 J n F 1 b 3 Q 7 L C Z x d W 9 0 O 1 N l Y 3 R p b 2 4 x L 1 R h Y m x l M j A y M S 9 D a G F u Z 2 V k I F R 5 c G U u e 0 R F U 0 N S S V B U S U 9 O L D R 9 J n F 1 b 3 Q 7 L C Z x d W 9 0 O 1 N l Y 3 R p b 2 4 x L 1 R h Y m x l M j A y M S 9 D a G F u Z 2 V k I F R 5 c G U u e 0 R l c 3 R p b m F 0 a W 9 u L D V 9 J n F 1 b 3 Q 7 L C Z x d W 9 0 O 1 N l Y 3 R p b 2 4 x L 1 R h Y m x l M j A y M S 9 D a G F u Z 2 V k I F R 5 c G U u e 1 R 5 c G U s N n 0 m c X V v d D s s J n F 1 b 3 Q 7 U 2 V j d G l v b j E v V G F i b G U y M D I x L 0 N o Y W 5 n Z W Q g V H l w Z S 5 7 V H J h Z G U s N 3 0 m c X V v d D s s J n F 1 b 3 Q 7 U 2 V j d G l v b j E v V G F i b G U y M D I x L 0 N o Y W 5 n Z W Q g V H l w Z S 5 7 T W 9 u d G h Z Z W F y L D h 9 J n F 1 b 3 Q 7 L C Z x d W 9 0 O 1 N l Y 3 R p b 2 4 x L 1 R h Y m x l M j A y M S 9 D a G F u Z 2 V k I F R 5 c G U u e 1 F 1 Y X J 0 Z X I s O X 0 m c X V v d D s s J n F 1 b 3 Q 7 U 2 V j d G l v b j E v V G F i b G U y M D I x L 0 N o Y W 5 n Z W Q g V H l w Z S 5 7 W W V h c i w x M H 0 m c X V v d D s s J n F 1 b 3 Q 7 U 2 V j d G l v b j E v V G F i b G U y M D I x L 0 N o Y W 5 n Z W Q g V H l w Z S 5 7 U V R Z V G 9 u L D E x f S Z x d W 9 0 O y w m c X V v d D t T Z W N 0 a W 9 u M S 9 U Y W J s Z T I w M j E v Q 2 h h b m d l Z C B U e X B l L n t R V F l L R y w x M n 0 m c X V v d D s s J n F 1 b 3 Q 7 U 2 V j d G l v b j E v V G F i b G U y M D I x L 0 N o Y W 5 n Z W Q g V H l w Z S 5 7 V k F M V U V S T S w x M 3 0 m c X V v d D s s J n F 1 b 3 Q 7 U 2 V j d G l v b j E v V G F i b G U y M D I x L 0 N o Y W 5 n Z W Q g V H l w Z S 5 7 S F M 0 L D E 0 f S Z x d W 9 0 O y w m c X V v d D t T Z W N 0 a W 9 u M S 9 U Y W J s Z T I w M j E v Q 2 h h b m d l Z C B U e X B l L n t J R C B c d T A w M j c w M C w x N X 0 m c X V v d D t d L C Z x d W 9 0 O 0 N v b H V t b k N v d W 5 0 J n F 1 b 3 Q 7 O j E 2 L C Z x d W 9 0 O 0 t l e U N v b H V t b k 5 h b W V z J n F 1 b 3 Q 7 O l t d L C Z x d W 9 0 O 0 N v b H V t b k l k Z W 5 0 a X R p Z X M m c X V v d D s 6 W y Z x d W 9 0 O 1 N l Y 3 R p b 2 4 x L 1 R h Y m x l M j A y M S 9 D a G F u Z 2 V k I F R 5 c G U u e 1 B y b 2 R 1 Y 3 R z I E l E L D B 9 J n F 1 b 3 Q 7 L C Z x d W 9 0 O 1 N l Y 3 R p b 2 4 x L 1 R h Y m x l M j A y M S 9 D a G F u Z 2 V k I F R 5 c G U u e 0 h T Q 2 9 k Z S w x f S Z x d W 9 0 O y w m c X V v d D t T Z W N 0 a W 9 u M S 9 U Y W J s Z T I w M j E v Q 2 h h b m d l Z C B U e X B l L n t I U z Y s M n 0 m c X V v d D s s J n F 1 b 3 Q 7 U 2 V j d G l v b j E v V G F i b G U y M D I x L 0 N o Y W 5 n Z W Q g V H l w Z S 5 7 U 0 l U Q y w z f S Z x d W 9 0 O y w m c X V v d D t T Z W N 0 a W 9 u M S 9 U Y W J s Z T I w M j E v Q 2 h h b m d l Z C B U e X B l L n t E R V N D U k l Q V E l P T i w 0 f S Z x d W 9 0 O y w m c X V v d D t T Z W N 0 a W 9 u M S 9 U Y W J s Z T I w M j E v Q 2 h h b m d l Z C B U e X B l L n t E Z X N 0 a W 5 h d G l v b i w 1 f S Z x d W 9 0 O y w m c X V v d D t T Z W N 0 a W 9 u M S 9 U Y W J s Z T I w M j E v Q 2 h h b m d l Z C B U e X B l L n t U e X B l L D Z 9 J n F 1 b 3 Q 7 L C Z x d W 9 0 O 1 N l Y 3 R p b 2 4 x L 1 R h Y m x l M j A y M S 9 D a G F u Z 2 V k I F R 5 c G U u e 1 R y Y W R l L D d 9 J n F 1 b 3 Q 7 L C Z x d W 9 0 O 1 N l Y 3 R p b 2 4 x L 1 R h Y m x l M j A y M S 9 D a G F u Z 2 V k I F R 5 c G U u e 0 1 v b n R o W W V h c i w 4 f S Z x d W 9 0 O y w m c X V v d D t T Z W N 0 a W 9 u M S 9 U Y W J s Z T I w M j E v Q 2 h h b m d l Z C B U e X B l L n t R d W F y d G V y L D l 9 J n F 1 b 3 Q 7 L C Z x d W 9 0 O 1 N l Y 3 R p b 2 4 x L 1 R h Y m x l M j A y M S 9 D a G F u Z 2 V k I F R 5 c G U u e 1 l l Y X I s M T B 9 J n F 1 b 3 Q 7 L C Z x d W 9 0 O 1 N l Y 3 R p b 2 4 x L 1 R h Y m x l M j A y M S 9 D a G F u Z 2 V k I F R 5 c G U u e 1 F U W V R v b i w x M X 0 m c X V v d D s s J n F 1 b 3 Q 7 U 2 V j d G l v b j E v V G F i b G U y M D I x L 0 N o Y W 5 n Z W Q g V H l w Z S 5 7 U V R Z S 0 c s M T J 9 J n F 1 b 3 Q 7 L C Z x d W 9 0 O 1 N l Y 3 R p b 2 4 x L 1 R h Y m x l M j A y M S 9 D a G F u Z 2 V k I F R 5 c G U u e 1 Z B T F V F U k 0 s M T N 9 J n F 1 b 3 Q 7 L C Z x d W 9 0 O 1 N l Y 3 R p b 2 4 x L 1 R h Y m x l M j A y M S 9 D a G F u Z 2 V k I F R 5 c G U u e 0 h T N C w x N H 0 m c X V v d D s s J n F 1 b 3 Q 7 U 2 V j d G l v b j E v V G F i b G U y M D I x L 0 N o Y W 5 n Z W Q g V H l w Z S 5 7 S U Q g X H U w M D I 3 M D A s M T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I w M j E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y M D I x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y M D I y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I x N D E 3 I i A v P j x F b n R y e S B U e X B l P S J G a W x s R X J y b 3 J D b 2 R l I i B W Y W x 1 Z T 0 i c 1 V u a 2 5 v d 2 4 i I C 8 + P E V u d H J 5 I F R 5 c G U 9 I k Z p b G x F c n J v c k N v d W 5 0 I i B W Y W x 1 Z T 0 i b D Y i I C 8 + P E V u d H J 5 I F R 5 c G U 9 I k Z p b G x M Y X N 0 V X B k Y X R l Z C I g V m F s d W U 9 I m Q y M D I z L T A z L T A 4 V D A 2 O j E 2 O j Q y L j I z N z I w N z F a I i A v P j x F b n R y e S B U e X B l P S J G a W x s Q 2 9 s d W 1 u V H l w Z X M i I F Z h b H V l P S J z Q m d N R E F 3 W U d C Z 1 l E Q X d N R k J R T U R B d z 0 9 I i A v P j x F b n R y e S B U e X B l P S J G a W x s Q 2 9 s d W 1 u T m F t Z X M i I F Z h b H V l P S J z W y Z x d W 9 0 O 1 B y b 2 R 1 Y 3 R z I E l E J n F 1 b 3 Q 7 L C Z x d W 9 0 O 0 h T Q 2 9 k Z S Z x d W 9 0 O y w m c X V v d D t I U z Y m c X V v d D s s J n F 1 b 3 Q 7 U 0 l U Q y Z x d W 9 0 O y w m c X V v d D t E R V N D U k l Q V E l P T i Z x d W 9 0 O y w m c X V v d D t E Z X N 0 a W 5 h d G l v b i Z x d W 9 0 O y w m c X V v d D t U e X B l J n F 1 b 3 Q 7 L C Z x d W 9 0 O 1 R y Y W R l J n F 1 b 3 Q 7 L C Z x d W 9 0 O 0 1 v b n R o W W V h c i Z x d W 9 0 O y w m c X V v d D t R d W F y d G V y J n F 1 b 3 Q 7 L C Z x d W 9 0 O 1 l l Y X I m c X V v d D s s J n F 1 b 3 Q 7 U V R Z V G 9 u J n F 1 b 3 Q 7 L C Z x d W 9 0 O 1 F U W U t H J n F 1 b 3 Q 7 L C Z x d W 9 0 O 1 Z B T F V F U k 0 m c X V v d D s s J n F 1 b 3 Q 7 S F M 0 J n F 1 b 3 Q 7 L C Z x d W 9 0 O 0 l E I F x 1 M D A y N z A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j A y M i 9 D a G F u Z 2 V k I F R 5 c G U u e 1 B y b 2 R 1 Y 3 R z I E l E L D B 9 J n F 1 b 3 Q 7 L C Z x d W 9 0 O 1 N l Y 3 R p b 2 4 x L 1 R h Y m x l M j A y M i 9 D a G F u Z 2 V k I F R 5 c G U u e 0 h T Q 2 9 k Z S w x f S Z x d W 9 0 O y w m c X V v d D t T Z W N 0 a W 9 u M S 9 U Y W J s Z T I w M j I v Q 2 h h b m d l Z C B U e X B l L n t I U z Y s M n 0 m c X V v d D s s J n F 1 b 3 Q 7 U 2 V j d G l v b j E v V G F i b G U y M D I y L 0 N o Y W 5 n Z W Q g V H l w Z S 5 7 U 0 l U Q y w z f S Z x d W 9 0 O y w m c X V v d D t T Z W N 0 a W 9 u M S 9 U Y W J s Z T I w M j I v Q 2 h h b m d l Z C B U e X B l L n t E R V N D U k l Q V E l P T i w 0 f S Z x d W 9 0 O y w m c X V v d D t T Z W N 0 a W 9 u M S 9 U Y W J s Z T I w M j I v Q 2 h h b m d l Z C B U e X B l L n t E Z X N 0 a W 5 h d G l v b i w 1 f S Z x d W 9 0 O y w m c X V v d D t T Z W N 0 a W 9 u M S 9 U Y W J s Z T I w M j I v Q 2 h h b m d l Z C B U e X B l L n t U e X B l L D Z 9 J n F 1 b 3 Q 7 L C Z x d W 9 0 O 1 N l Y 3 R p b 2 4 x L 1 R h Y m x l M j A y M i 9 D a G F u Z 2 V k I F R 5 c G U u e 1 R y Y W R l L D d 9 J n F 1 b 3 Q 7 L C Z x d W 9 0 O 1 N l Y 3 R p b 2 4 x L 1 R h Y m x l M j A y M i 9 D a G F u Z 2 V k I F R 5 c G U u e 0 1 v b n R o W W V h c i w 4 f S Z x d W 9 0 O y w m c X V v d D t T Z W N 0 a W 9 u M S 9 U Y W J s Z T I w M j I v Q 2 h h b m d l Z C B U e X B l L n t R d W F y d G V y L D l 9 J n F 1 b 3 Q 7 L C Z x d W 9 0 O 1 N l Y 3 R p b 2 4 x L 1 R h Y m x l M j A y M i 9 D a G F u Z 2 V k I F R 5 c G U u e 1 l l Y X I s M T B 9 J n F 1 b 3 Q 7 L C Z x d W 9 0 O 1 N l Y 3 R p b 2 4 x L 1 R h Y m x l M j A y M i 9 D a G F u Z 2 V k I F R 5 c G U u e 1 F U W V R v b i w x M X 0 m c X V v d D s s J n F 1 b 3 Q 7 U 2 V j d G l v b j E v V G F i b G U y M D I y L 0 N o Y W 5 n Z W Q g V H l w Z S 5 7 U V R Z S 0 c s M T J 9 J n F 1 b 3 Q 7 L C Z x d W 9 0 O 1 N l Y 3 R p b 2 4 x L 1 R h Y m x l M j A y M i 9 D a G F u Z 2 V k I F R 5 c G U u e 1 Z B T F V F U k 0 s M T N 9 J n F 1 b 3 Q 7 L C Z x d W 9 0 O 1 N l Y 3 R p b 2 4 x L 1 R h Y m x l M j A y M i 9 D a G F u Z 2 V k I F R 5 c G U u e 0 h T N C w x N H 0 m c X V v d D s s J n F 1 b 3 Q 7 U 2 V j d G l v b j E v V G F i b G U y M D I y L 0 N o Y W 5 n Z W Q g V H l w Z S 5 7 S U Q g X H U w M D I 3 M D A s M T V 9 J n F 1 b 3 Q 7 X S w m c X V v d D t D b 2 x 1 b W 5 D b 3 V u d C Z x d W 9 0 O z o x N i w m c X V v d D t L Z X l D b 2 x 1 b W 5 O Y W 1 l c y Z x d W 9 0 O z p b X S w m c X V v d D t D b 2 x 1 b W 5 J Z G V u d G l 0 a W V z J n F 1 b 3 Q 7 O l s m c X V v d D t T Z W N 0 a W 9 u M S 9 U Y W J s Z T I w M j I v Q 2 h h b m d l Z C B U e X B l L n t Q c m 9 k d W N 0 c y B J R C w w f S Z x d W 9 0 O y w m c X V v d D t T Z W N 0 a W 9 u M S 9 U Y W J s Z T I w M j I v Q 2 h h b m d l Z C B U e X B l L n t I U 0 N v Z G U s M X 0 m c X V v d D s s J n F 1 b 3 Q 7 U 2 V j d G l v b j E v V G F i b G U y M D I y L 0 N o Y W 5 n Z W Q g V H l w Z S 5 7 S F M 2 L D J 9 J n F 1 b 3 Q 7 L C Z x d W 9 0 O 1 N l Y 3 R p b 2 4 x L 1 R h Y m x l M j A y M i 9 D a G F u Z 2 V k I F R 5 c G U u e 1 N J V E M s M 3 0 m c X V v d D s s J n F 1 b 3 Q 7 U 2 V j d G l v b j E v V G F i b G U y M D I y L 0 N o Y W 5 n Z W Q g V H l w Z S 5 7 R E V T Q 1 J J U F R J T 0 4 s N H 0 m c X V v d D s s J n F 1 b 3 Q 7 U 2 V j d G l v b j E v V G F i b G U y M D I y L 0 N o Y W 5 n Z W Q g V H l w Z S 5 7 R G V z d G l u Y X R p b 2 4 s N X 0 m c X V v d D s s J n F 1 b 3 Q 7 U 2 V j d G l v b j E v V G F i b G U y M D I y L 0 N o Y W 5 n Z W Q g V H l w Z S 5 7 V H l w Z S w 2 f S Z x d W 9 0 O y w m c X V v d D t T Z W N 0 a W 9 u M S 9 U Y W J s Z T I w M j I v Q 2 h h b m d l Z C B U e X B l L n t U c m F k Z S w 3 f S Z x d W 9 0 O y w m c X V v d D t T Z W N 0 a W 9 u M S 9 U Y W J s Z T I w M j I v Q 2 h h b m d l Z C B U e X B l L n t N b 2 5 0 a F l l Y X I s O H 0 m c X V v d D s s J n F 1 b 3 Q 7 U 2 V j d G l v b j E v V G F i b G U y M D I y L 0 N o Y W 5 n Z W Q g V H l w Z S 5 7 U X V h c n R l c i w 5 f S Z x d W 9 0 O y w m c X V v d D t T Z W N 0 a W 9 u M S 9 U Y W J s Z T I w M j I v Q 2 h h b m d l Z C B U e X B l L n t Z Z W F y L D E w f S Z x d W 9 0 O y w m c X V v d D t T Z W N 0 a W 9 u M S 9 U Y W J s Z T I w M j I v Q 2 h h b m d l Z C B U e X B l L n t R V F l U b 2 4 s M T F 9 J n F 1 b 3 Q 7 L C Z x d W 9 0 O 1 N l Y 3 R p b 2 4 x L 1 R h Y m x l M j A y M i 9 D a G F u Z 2 V k I F R 5 c G U u e 1 F U W U t H L D E y f S Z x d W 9 0 O y w m c X V v d D t T Z W N 0 a W 9 u M S 9 U Y W J s Z T I w M j I v Q 2 h h b m d l Z C B U e X B l L n t W Q U x V R V J N L D E z f S Z x d W 9 0 O y w m c X V v d D t T Z W N 0 a W 9 u M S 9 U Y W J s Z T I w M j I v Q 2 h h b m d l Z C B U e X B l L n t I U z Q s M T R 9 J n F 1 b 3 Q 7 L C Z x d W 9 0 O 1 N l Y 3 R p b 2 4 x L 1 R h Y m x l M j A y M i 9 D a G F u Z 2 V k I F R 5 c G U u e 0 l E I F x 1 M D A y N z A w L D E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y M D I y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j A y M i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I w M j E y M D I y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1 B p d m 9 0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l B p d m 9 0 T 2 J q Z W N 0 T m F t Z S I g V m F s d W U 9 I n N B c H B l b m Q y M D I x M j A y M i F Q a X Z v d F R h Y m x l M T A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Q 2 9 1 b n Q i I F Z h b H V l P S J s N D U x O T g i I C 8 + P E V u d H J 5 I F R 5 c G U 9 I k Z p b G x F c n J v c k N v Z G U i I F Z h b H V l P S J z V W 5 r b m 9 3 b i I g L z 4 8 R W 5 0 c n k g V H l w Z T 0 i R m l s b E V y c m 9 y Q 2 9 1 b n Q i I F Z h b H V l P S J s M T U i I C 8 + P E V u d H J 5 I F R 5 c G U 9 I k Z p b G x M Y X N 0 V X B k Y X R l Z C I g V m F s d W U 9 I m Q y M D I z L T A z L T A 4 V D A 2 O j E 3 O j I 2 L j U y O T Q 4 M D J a I i A v P j x F b n R y e S B U e X B l P S J G a W x s Q 2 9 s d W 1 u V H l w Z X M i I F Z h b H V l P S J z Q m d N R E F 3 W U d C Z 1 l E Q X d N R k J R T U R B d z 0 9 I i A v P j x F b n R y e S B U e X B l P S J G a W x s Q 2 9 s d W 1 u T m F t Z X M i I F Z h b H V l P S J z W y Z x d W 9 0 O 1 B y b 2 R 1 Y 3 R z I E l E J n F 1 b 3 Q 7 L C Z x d W 9 0 O 0 h T Q 2 9 k Z S Z x d W 9 0 O y w m c X V v d D t I U z Y m c X V v d D s s J n F 1 b 3 Q 7 U 0 l U Q y Z x d W 9 0 O y w m c X V v d D t E R V N D U k l Q V E l P T i Z x d W 9 0 O y w m c X V v d D t E Z X N 0 a W 5 h d G l v b i Z x d W 9 0 O y w m c X V v d D t U e X B l J n F 1 b 3 Q 7 L C Z x d W 9 0 O 1 R y Y W R l J n F 1 b 3 Q 7 L C Z x d W 9 0 O 0 1 v b n R o W W V h c i Z x d W 9 0 O y w m c X V v d D t R d W F y d G V y J n F 1 b 3 Q 7 L C Z x d W 9 0 O 1 l l Y X I m c X V v d D s s J n F 1 b 3 Q 7 U V R Z V G 9 u J n F 1 b 3 Q 7 L C Z x d W 9 0 O 1 F U W U t H J n F 1 b 3 Q 7 L C Z x d W 9 0 O 1 Z B T F V F U k 0 m c X V v d D s s J n F 1 b 3 Q 7 S F M 0 J n F 1 b 3 Q 7 L C Z x d W 9 0 O 0 l E I F x 1 M D A y N z A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w M j E y M D I y L 1 N v d X J j Z S 5 7 U H J v Z H V j d H M g S U Q s M H 0 m c X V v d D s s J n F 1 b 3 Q 7 U 2 V j d G l v b j E v Q X B w Z W 5 k M j A y M T I w M j I v U 2 9 1 c m N l L n t I U 0 N v Z G U s M X 0 m c X V v d D s s J n F 1 b 3 Q 7 U 2 V j d G l v b j E v Q X B w Z W 5 k M j A y M T I w M j I v U 2 9 1 c m N l L n t I U z Y s M n 0 m c X V v d D s s J n F 1 b 3 Q 7 U 2 V j d G l v b j E v Q X B w Z W 5 k M j A y M T I w M j I v U 2 9 1 c m N l L n t T S V R D L D N 9 J n F 1 b 3 Q 7 L C Z x d W 9 0 O 1 N l Y 3 R p b 2 4 x L 0 F w c G V u Z D I w M j E y M D I y L 1 N v d X J j Z S 5 7 R E V T Q 1 J J U F R J T 0 4 s N H 0 m c X V v d D s s J n F 1 b 3 Q 7 U 2 V j d G l v b j E v Q X B w Z W 5 k M j A y M T I w M j I v U 2 9 1 c m N l L n t E Z X N 0 a W 5 h d G l v b i w 1 f S Z x d W 9 0 O y w m c X V v d D t T Z W N 0 a W 9 u M S 9 B c H B l b m Q y M D I x M j A y M i 9 T b 3 V y Y 2 U u e 1 R 5 c G U s N n 0 m c X V v d D s s J n F 1 b 3 Q 7 U 2 V j d G l v b j E v Q X B w Z W 5 k M j A y M T I w M j I v U 2 9 1 c m N l L n t U c m F k Z S w 3 f S Z x d W 9 0 O y w m c X V v d D t T Z W N 0 a W 9 u M S 9 B c H B l b m Q y M D I x M j A y M i 9 T b 3 V y Y 2 U u e 0 1 v b n R o W W V h c i w 4 f S Z x d W 9 0 O y w m c X V v d D t T Z W N 0 a W 9 u M S 9 B c H B l b m Q y M D I x M j A y M i 9 T b 3 V y Y 2 U u e 1 F 1 Y X J 0 Z X I s O X 0 m c X V v d D s s J n F 1 b 3 Q 7 U 2 V j d G l v b j E v Q X B w Z W 5 k M j A y M T I w M j I v U 2 9 1 c m N l L n t Z Z W F y L D E w f S Z x d W 9 0 O y w m c X V v d D t T Z W N 0 a W 9 u M S 9 B c H B l b m Q y M D I x M j A y M i 9 T b 3 V y Y 2 U u e 1 F U W V R v b i w x M X 0 m c X V v d D s s J n F 1 b 3 Q 7 U 2 V j d G l v b j E v Q X B w Z W 5 k M j A y M T I w M j I v U 2 9 1 c m N l L n t R V F l L R y w x M n 0 m c X V v d D s s J n F 1 b 3 Q 7 U 2 V j d G l v b j E v Q X B w Z W 5 k M j A y M T I w M j I v U 2 9 1 c m N l L n t W Q U x V R V J N L D E z f S Z x d W 9 0 O y w m c X V v d D t T Z W N 0 a W 9 u M S 9 B c H B l b m Q y M D I x M j A y M i 9 T b 3 V y Y 2 U u e 0 h T N C w x N H 0 m c X V v d D s s J n F 1 b 3 Q 7 U 2 V j d G l v b j E v Q X B w Z W 5 k M j A y M T I w M j I v U 2 9 1 c m N l L n t J R C B c d T A w M j c w M C w x N X 0 m c X V v d D t d L C Z x d W 9 0 O 0 N v b H V t b k N v d W 5 0 J n F 1 b 3 Q 7 O j E 2 L C Z x d W 9 0 O 0 t l e U N v b H V t b k 5 h b W V z J n F 1 b 3 Q 7 O l t d L C Z x d W 9 0 O 0 N v b H V t b k l k Z W 5 0 a X R p Z X M m c X V v d D s 6 W y Z x d W 9 0 O 1 N l Y 3 R p b 2 4 x L 0 F w c G V u Z D I w M j E y M D I y L 1 N v d X J j Z S 5 7 U H J v Z H V j d H M g S U Q s M H 0 m c X V v d D s s J n F 1 b 3 Q 7 U 2 V j d G l v b j E v Q X B w Z W 5 k M j A y M T I w M j I v U 2 9 1 c m N l L n t I U 0 N v Z G U s M X 0 m c X V v d D s s J n F 1 b 3 Q 7 U 2 V j d G l v b j E v Q X B w Z W 5 k M j A y M T I w M j I v U 2 9 1 c m N l L n t I U z Y s M n 0 m c X V v d D s s J n F 1 b 3 Q 7 U 2 V j d G l v b j E v Q X B w Z W 5 k M j A y M T I w M j I v U 2 9 1 c m N l L n t T S V R D L D N 9 J n F 1 b 3 Q 7 L C Z x d W 9 0 O 1 N l Y 3 R p b 2 4 x L 0 F w c G V u Z D I w M j E y M D I y L 1 N v d X J j Z S 5 7 R E V T Q 1 J J U F R J T 0 4 s N H 0 m c X V v d D s s J n F 1 b 3 Q 7 U 2 V j d G l v b j E v Q X B w Z W 5 k M j A y M T I w M j I v U 2 9 1 c m N l L n t E Z X N 0 a W 5 h d G l v b i w 1 f S Z x d W 9 0 O y w m c X V v d D t T Z W N 0 a W 9 u M S 9 B c H B l b m Q y M D I x M j A y M i 9 T b 3 V y Y 2 U u e 1 R 5 c G U s N n 0 m c X V v d D s s J n F 1 b 3 Q 7 U 2 V j d G l v b j E v Q X B w Z W 5 k M j A y M T I w M j I v U 2 9 1 c m N l L n t U c m F k Z S w 3 f S Z x d W 9 0 O y w m c X V v d D t T Z W N 0 a W 9 u M S 9 B c H B l b m Q y M D I x M j A y M i 9 T b 3 V y Y 2 U u e 0 1 v b n R o W W V h c i w 4 f S Z x d W 9 0 O y w m c X V v d D t T Z W N 0 a W 9 u M S 9 B c H B l b m Q y M D I x M j A y M i 9 T b 3 V y Y 2 U u e 1 F 1 Y X J 0 Z X I s O X 0 m c X V v d D s s J n F 1 b 3 Q 7 U 2 V j d G l v b j E v Q X B w Z W 5 k M j A y M T I w M j I v U 2 9 1 c m N l L n t Z Z W F y L D E w f S Z x d W 9 0 O y w m c X V v d D t T Z W N 0 a W 9 u M S 9 B c H B l b m Q y M D I x M j A y M i 9 T b 3 V y Y 2 U u e 1 F U W V R v b i w x M X 0 m c X V v d D s s J n F 1 b 3 Q 7 U 2 V j d G l v b j E v Q X B w Z W 5 k M j A y M T I w M j I v U 2 9 1 c m N l L n t R V F l L R y w x M n 0 m c X V v d D s s J n F 1 b 3 Q 7 U 2 V j d G l v b j E v Q X B w Z W 5 k M j A y M T I w M j I v U 2 9 1 c m N l L n t W Q U x V R V J N L D E z f S Z x d W 9 0 O y w m c X V v d D t T Z W N 0 a W 9 u M S 9 B c H B l b m Q y M D I x M j A y M i 9 T b 3 V y Y 2 U u e 0 h T N C w x N H 0 m c X V v d D s s J n F 1 b 3 Q 7 U 2 V j d G l v b j E v Q X B w Z W 5 k M j A y M T I w M j I v U 2 9 1 c m N l L n t J R C B c d T A w M j c w M C w x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I w M j E y M D I y J T I w K D I p L 1 N v d X J j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r D A v P 4 A r d Q o g D i 3 y I V 7 y c A A A A A A I A A A A A A B B m A A A A A Q A A I A A A A O o A f a u G h / H m 6 3 U h 3 3 x u Q u u w g V m / f K 4 l T o u R A y 3 p B H 3 y A A A A A A 6 A A A A A A g A A I A A A A N y 9 v K D 9 x y N J v 3 Q S v O 6 L W F b 3 m z h 1 N 5 6 p u P u p L U v l S X T K U A A A A M M I T q G z W e U s I r A d z / D 3 f u o 8 x 1 y n Z E 7 f y V T s N w l Q 8 T o h D 0 d J B t W r E O / R Q U 1 W / z n Q L y O D m g w G A B n U 1 y i q d 0 4 x v Q 4 9 F r N j e c T w p e 7 c 6 X B y j G K V Q A A A A O j J g x u T i 5 K T 8 t M h c 7 H F G / y F b 3 E u 3 1 e D c a z O h x j 0 I x + S i X J 7 a b X Z 6 3 X 9 t r 3 X 8 i i O q k b c c / + W J s x v k a 9 i B V i T D D s = < / D a t a M a s h u p > 
</file>

<file path=customXml/itemProps1.xml><?xml version="1.0" encoding="utf-8"?>
<ds:datastoreItem xmlns:ds="http://schemas.openxmlformats.org/officeDocument/2006/customXml" ds:itemID="{E7C77B4E-C5A1-442E-B3C2-9FDB0DBF5E7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Table 1 Imp by Products</vt:lpstr>
      <vt:lpstr>Table 2 Exp by Products</vt:lpstr>
      <vt:lpstr>Table 3 Imp by Products &amp; Count</vt:lpstr>
      <vt:lpstr>Table 4 Exp by Products + Count</vt:lpstr>
      <vt:lpstr>Table 5 Imp by Country</vt:lpstr>
      <vt:lpstr>Table 6 Exp by Country</vt:lpstr>
      <vt:lpstr>Table 7 Imp by Country (Scrap)</vt:lpstr>
      <vt:lpstr>Table 8 Exp by Country (Scrap)</vt:lpstr>
      <vt:lpstr>Table 9 Malaysia Production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Rezuan Masran</dc:creator>
  <cp:lastModifiedBy>Rezuan Masran</cp:lastModifiedBy>
  <cp:lastPrinted>2025-04-25T07:48:17Z</cp:lastPrinted>
  <dcterms:created xsi:type="dcterms:W3CDTF">2022-12-14T02:38:19Z</dcterms:created>
  <dcterms:modified xsi:type="dcterms:W3CDTF">2025-05-05T06:20:21Z</dcterms:modified>
</cp:coreProperties>
</file>